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<sst xmlns="http://schemas.openxmlformats.org/spreadsheetml/2006/main" count="3129" uniqueCount="1690">
  <si>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</si>
  <si>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</si>
  <si>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</si>
  <si>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</si>
  <si>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</si>
  <si>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</si>
  <si>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</si>
  <si>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</si>
  <si>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</si>
  <si>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</si>
  <si>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</si>
  <si>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</si>
  <si>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</si>
  <si>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</si>
  <si>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</si>
  <si>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</si>
  <si>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</si>
  <si>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</si>
  <si>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</si>
  <si>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</si>
  <si>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</si>
  <si>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</si>
  <si>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</si>
  <si>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</si>
  <si>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</si>
  <si>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</si>
  <si>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</si>
  <si>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</si>
  <si>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</si>
  <si>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</si>
  <si>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</si>
  <si>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</si>
  <si>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</si>
  <si>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</si>
  <si>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</si>
  <si>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</si>
  <si>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</si>
  <si>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</si>
  <si>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</si>
  <si>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</si>
  <si>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</si>
  <si>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</si>
  <si>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</si>
  <si>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</si>
  <si>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</si>
  <si>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</si>
  <si>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</si>
  <si>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</si>
  <si>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</si>
  <si>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</si>
  <si>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</si>
  <si>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</si>
  <si>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</si>
  <si>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</si>
  <si>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</si>
  <si>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</si>
  <si>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</si>
  <si>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</si>
  <si>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</si>
  <si>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</si>
  <si>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</si>
  <si>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</si>
  <si>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</si>
  <si>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</si>
  <si>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</si>
  <si>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</si>
  <si>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</si>
  <si>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</si>
  <si>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</si>
  <si>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</si>
  <si>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</si>
  <si>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</si>
  <si>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</si>
  <si>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</si>
  <si>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</si>
  <si>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</si>
  <si>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</si>
  <si>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</si>
  <si>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</si>
  <si>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</si>
  <si>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</si>
  <si>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</si>
  <si>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</si>
  <si>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</si>
  <si>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</si>
  <si>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</si>
  <si>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</si>
  <si>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</si>
  <si>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</si>
  <si>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</si>
  <si>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</si>
  <si>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</si>
  <si>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</si>
  <si>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</si>
  <si>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</si>
  <si>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</si>
  <si>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</si>
  <si>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</si>
  <si>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</si>
  <si>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</si>
  <si>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</si>
  <si>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</si>
  <si>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</si>
  <si>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</si>
  <si>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</si>
  <si>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</si>
  <si>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</si>
  <si>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</si>
  <si>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</si>
  <si>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</si>
  <si>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</si>
  <si>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</si>
  <si>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</si>
  <si>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</si>
  <si>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</si>
  <si>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</si>
  <si>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</si>
  <si>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</si>
  <si>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</si>
  <si>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</si>
  <si>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</si>
  <si>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</si>
  <si>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</si>
  <si>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</si>
  <si>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</si>
  <si>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</si>
  <si>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</si>
  <si>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</si>
  <si>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</si>
  <si>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</si>
  <si>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</si>
  <si>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</si>
  <si>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</si>
  <si>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</si>
  <si>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</si>
  <si>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</si>
  <si>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</si>
  <si>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</si>
  <si>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</si>
  <si>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</si>
  <si>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</si>
  <si>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</si>
  <si>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</si>
  <si>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</si>
  <si>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</si>
  <si>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</si>
  <si>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</si>
  <si>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</si>
  <si>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</si>
  <si>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</si>
  <si>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</si>
  <si>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</si>
  <si>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</si>
  <si>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</si>
  <si>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</si>
  <si>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</si>
  <si>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</si>
  <si>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</si>
  <si>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</si>
  <si>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</si>
  <si>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</si>
  <si>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</si>
  <si>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</si>
  <si>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</si>
  <si>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</si>
  <si>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</si>
  <si>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</si>
  <si>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</si>
  <si>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</si>
  <si>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</si>
  <si>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</si>
  <si>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</si>
  <si>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</si>
  <si>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</si>
  <si>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</si>
  <si>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</si>
  <si>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</si>
  <si>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</si>
  <si>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</si>
  <si>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</si>
  <si>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</si>
  <si>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</si>
  <si>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</si>
  <si>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</si>
  <si>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</si>
  <si>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</si>
  <si>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</si>
  <si>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</si>
  <si>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</si>
  <si>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</si>
  <si>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</si>
  <si>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</si>
  <si>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</si>
  <si>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</si>
  <si>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</si>
  <si>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</si>
  <si>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</si>
  <si>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</si>
  <si>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</si>
  <si>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</si>
  <si>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</si>
  <si>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</si>
  <si>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</si>
  <si>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</si>
  <si>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</si>
  <si>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</si>
  <si>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</si>
  <si>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</si>
  <si>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</si>
  <si>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</si>
  <si>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</si>
  <si>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</si>
  <si>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</si>
  <si>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</si>
  <si>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</si>
  <si>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</si>
  <si>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</si>
  <si>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</si>
  <si>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</si>
  <si>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</si>
  <si>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</si>
  <si>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</si>
  <si>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</si>
  <si>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</si>
  <si>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</si>
  <si>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</si>
  <si>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</si>
  <si>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</si>
  <si>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</si>
  <si>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</si>
  <si>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</si>
  <si>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</si>
  <si>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</si>
  <si>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</si>
  <si>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</si>
  <si>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</si>
  <si>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</si>
  <si>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</si>
  <si>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</si>
  <si>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</si>
  <si>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</si>
  <si>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</si>
  <si>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</si>
  <si>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</si>
  <si>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</si>
  <si>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</si>
  <si>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</si>
  <si>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</si>
  <si>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</si>
  <si>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</si>
  <si>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</si>
  <si>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</si>
  <si>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</si>
  <si>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</si>
  <si>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</si>
  <si>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</si>
  <si>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</si>
  <si>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</si>
  <si>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</si>
  <si>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</si>
  <si>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</si>
  <si>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</si>
  <si>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</si>
  <si>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</si>
  <si>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</si>
  <si>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</si>
  <si>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</si>
  <si>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</si>
  <si>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</si>
  <si>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</si>
  <si>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</si>
  <si>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</si>
  <si>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</si>
  <si>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</si>
  <si>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</si>
  <si>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</si>
  <si>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</si>
  <si>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</si>
  <si>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</si>
  <si>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</si>
  <si>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</si>
  <si>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</si>
  <si>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</si>
  <si>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</si>
  <si>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</si>
  <si>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</si>
  <si>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</si>
  <si>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</si>
  <si>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</si>
  <si>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</si>
  <si>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</si>
  <si>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</si>
  <si>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</si>
  <si>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</si>
  <si>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</si>
  <si>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</si>
  <si>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</si>
  <si>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</si>
  <si>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</si>
  <si>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</si>
  <si>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</si>
  <si>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</si>
  <si>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</si>
  <si>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</si>
  <si>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</si>
  <si>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</si>
  <si>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</si>
  <si>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</si>
  <si>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</si>
  <si>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</si>
  <si>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</si>
  <si>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</si>
  <si>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</si>
  <si>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</si>
  <si>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</si>
  <si>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</si>
  <si>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</si>
  <si>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</si>
  <si>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</si>
  <si>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</si>
  <si>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</si>
  <si>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</si>
  <si>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</si>
  <si>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</si>
  <si>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</si>
  <si>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</si>
  <si>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</si>
  <si>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</si>
  <si>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</si>
  <si>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</si>
  <si>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</si>
  <si>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</si>
  <si>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</si>
  <si>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</si>
  <si>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</si>
  <si>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</si>
  <si>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</si>
  <si>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</si>
  <si>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</si>
  <si>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</si>
  <si>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</si>
  <si>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</si>
  <si>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</si>
  <si>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</si>
  <si>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</si>
  <si>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</si>
  <si>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</si>
  <si>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</si>
  <si>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</si>
  <si>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</si>
  <si>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</si>
  <si>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</si>
  <si>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</si>
  <si>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</si>
  <si>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</si>
  <si>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</si>
  <si>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</si>
  <si>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</si>
  <si>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</si>
  <si>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</si>
  <si>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</si>
  <si>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</si>
  <si>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</si>
  <si>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</si>
  <si>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</si>
  <si>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</si>
  <si>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</si>
  <si>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</si>
  <si>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</si>
  <si>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</si>
  <si>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</si>
  <si>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</si>
  <si>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</si>
  <si>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</si>
  <si>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</si>
  <si>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</si>
  <si>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</si>
  <si>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</si>
  <si>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</si>
  <si>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</si>
  <si>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</si>
  <si>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</si>
  <si>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</si>
  <si>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</si>
  <si>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</si>
  <si>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</si>
  <si>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</si>
  <si>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</si>
  <si>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</si>
  <si>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</si>
  <si>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</si>
  <si>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</si>
  <si>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</si>
  <si>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</si>
  <si>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</si>
  <si>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</si>
  <si>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</si>
  <si>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</si>
  <si>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</si>
  <si>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</si>
  <si>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</si>
  <si>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</si>
  <si>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</si>
  <si>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</si>
  <si>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</si>
  <si>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</si>
  <si>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</si>
  <si>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</si>
  <si>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</si>
  <si>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</si>
  <si>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</si>
  <si>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</si>
  <si>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</si>
  <si>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</si>
  <si>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</si>
  <si>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</si>
  <si>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</si>
  <si>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</si>
  <si>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</si>
  <si>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</si>
  <si>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</si>
  <si>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</si>
  <si>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</si>
  <si>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</si>
  <si>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</si>
  <si>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</si>
  <si>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</si>
  <si>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</si>
  <si>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</si>
  <si>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</si>
  <si>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</si>
  <si>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</si>
  <si>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</si>
  <si>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</si>
  <si>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</si>
  <si>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</si>
  <si>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</si>
  <si>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</si>
  <si>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</si>
  <si>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</si>
  <si>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</si>
  <si>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</si>
  <si>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</si>
  <si>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</si>
  <si>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</si>
  <si>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</si>
  <si>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</si>
  <si>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</si>
  <si>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</si>
  <si>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</si>
  <si>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</si>
  <si>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</si>
  <si>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</si>
  <si>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</si>
  <si>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</si>
  <si>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</si>
  <si>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</si>
  <si>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</si>
  <si>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</si>
  <si>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</si>
  <si>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</si>
  <si>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</si>
  <si>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</si>
  <si>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</si>
  <si>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</si>
  <si>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</si>
  <si>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</si>
  <si>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</si>
  <si>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</si>
  <si>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</si>
  <si>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</si>
  <si>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</si>
  <si>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</si>
  <si>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</si>
  <si>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</si>
  <si>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</si>
  <si>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</si>
  <si>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</si>
  <si>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</si>
  <si>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</si>
  <si>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</si>
  <si>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</si>
  <si>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</si>
  <si>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</si>
  <si>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</si>
  <si>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</si>
  <si>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</si>
  <si>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</si>
  <si>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</si>
  <si>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</si>
  <si>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</si>
  <si>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</si>
  <si>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</si>
  <si>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</si>
  <si>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</si>
  <si>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</si>
  <si>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</si>
  <si>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</si>
  <si>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</si>
  <si>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</si>
  <si>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</si>
  <si>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</si>
  <si>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</si>
  <si>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</si>
  <si>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</si>
  <si>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</si>
  <si>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</si>
  <si>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</si>
  <si>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</si>
  <si>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</si>
  <si>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</si>
  <si>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</si>
  <si>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</si>
  <si>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</si>
  <si>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</si>
  <si>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</si>
  <si>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</si>
  <si>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</si>
  <si>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</si>
  <si>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</si>
  <si>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</si>
  <si>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</si>
  <si>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</si>
  <si>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</si>
  <si>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</si>
  <si>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</si>
  <si>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</si>
  <si>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</si>
  <si>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</si>
  <si>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</si>
  <si>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</si>
  <si>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</si>
  <si>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</si>
  <si>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</si>
  <si>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</si>
  <si>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</si>
  <si>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</si>
  <si>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</si>
  <si>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</si>
  <si>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</si>
  <si>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</si>
  <si>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</si>
  <si>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</si>
  <si>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</si>
  <si>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</si>
  <si>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</si>
  <si>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</si>
  <si>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</si>
  <si>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</si>
  <si>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</si>
  <si>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</si>
  <si>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</si>
  <si>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</si>
  <si>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</si>
  <si>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</si>
  <si>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</si>
  <si>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</si>
  <si>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</si>
  <si>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</si>
  <si>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</si>
  <si>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</si>
  <si>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</si>
  <si>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</si>
  <si>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</si>
  <si>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</si>
  <si>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</si>
  <si>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</si>
  <si>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</si>
  <si>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</si>
  <si>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</si>
  <si>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</si>
  <si>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</si>
  <si>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</si>
  <si>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</si>
  <si>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</si>
  <si>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</si>
  <si>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</si>
  <si>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</si>
  <si>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</si>
  <si>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</si>
  <si>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</si>
  <si>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</si>
  <si>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</si>
  <si>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</si>
  <si>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</si>
  <si>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</si>
  <si>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</si>
  <si>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</si>
  <si>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</si>
  <si>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</si>
  <si>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</si>
  <si>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</si>
  <si>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</si>
  <si>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</si>
  <si>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</si>
  <si>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</si>
  <si>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</si>
  <si>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</si>
  <si>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</si>
  <si>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</si>
  <si>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</si>
  <si>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</si>
  <si>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</si>
  <si>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</si>
  <si>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</si>
  <si>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</si>
  <si>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</si>
  <si>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</si>
  <si>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</si>
  <si>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</si>
  <si>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</si>
  <si>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</si>
  <si>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</si>
  <si>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</si>
  <si>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</si>
  <si>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</si>
  <si>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</si>
  <si>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</si>
  <si>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</si>
  <si>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</si>
  <si>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</si>
  <si>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</si>
  <si>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</si>
  <si>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</si>
  <si>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</si>
  <si>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</si>
  <si>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</si>
  <si>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</si>
  <si>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</si>
  <si>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</si>
  <si>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</si>
  <si>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</si>
  <si>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</si>
  <si>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</si>
  <si>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</si>
  <si>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</si>
  <si>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</si>
  <si>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</si>
  <si>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</si>
  <si>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</si>
  <si>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</si>
  <si>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</si>
  <si>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</si>
  <si>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</si>
  <si>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</si>
  <si>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</si>
  <si>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</si>
  <si>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</si>
  <si>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</si>
  <si>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</si>
  <si>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</si>
  <si>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</si>
  <si>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</si>
  <si>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</si>
  <si>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</si>
  <si>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</si>
  <si>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</si>
  <si>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</si>
  <si>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</si>
  <si>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</si>
  <si>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</si>
  <si>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</si>
  <si>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</si>
  <si>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</si>
  <si>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</si>
  <si>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</si>
  <si>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</si>
  <si>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</si>
  <si>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</si>
  <si>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</si>
  <si>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</si>
  <si>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</si>
  <si>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</si>
  <si>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</si>
  <si>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</si>
  <si>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</si>
  <si>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</si>
  <si>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</si>
  <si>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</si>
  <si>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</si>
  <si>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</si>
  <si>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</si>
  <si>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</si>
  <si>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</si>
  <si>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</si>
  <si>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</si>
  <si>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</si>
  <si>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</si>
  <si>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</si>
  <si>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</si>
  <si>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</si>
  <si>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</si>
  <si>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</si>
  <si>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</si>
  <si>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</si>
  <si>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</si>
  <si>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</si>
  <si>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</si>
  <si>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</si>
  <si>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</si>
  <si>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</si>
  <si>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</si>
  <si>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</si>
  <si>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</si>
  <si>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</si>
  <si>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</si>
  <si>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</si>
  <si>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</si>
  <si>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</si>
  <si>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</si>
  <si>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</si>
  <si>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</si>
  <si>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</si>
  <si>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</si>
  <si>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</si>
  <si>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</si>
  <si>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</si>
  <si>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</si>
  <si>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</si>
  <si>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</si>
  <si>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</si>
  <si>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</si>
  <si>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</si>
  <si>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</si>
  <si>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</si>
  <si>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</si>
  <si>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</si>
  <si>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</si>
  <si>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</si>
  <si>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</si>
  <si>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</si>
  <si>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</si>
  <si>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</si>
  <si>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</si>
  <si>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</si>
  <si>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</si>
  <si>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</si>
  <si>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</si>
  <si>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</si>
  <si>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</si>
  <si>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</si>
  <si>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</si>
  <si>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</si>
  <si>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</si>
  <si>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</si>
  <si>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</si>
  <si>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</si>
  <si>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</si>
  <si>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</si>
  <si>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</si>
  <si>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</si>
  <si>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</si>
  <si>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</si>
  <si>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</si>
  <si>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</si>
  <si>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</si>
  <si>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</si>
  <si>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</si>
  <si>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</si>
  <si>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</si>
  <si>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</si>
  <si>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</si>
  <si>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</si>
  <si>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</si>
  <si>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</si>
  <si>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</si>
  <si>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</si>
  <si>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</si>
  <si>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</si>
  <si>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</si>
  <si>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</si>
  <si>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</si>
  <si>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</si>
  <si>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</si>
  <si>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</si>
  <si>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</si>
  <si>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</si>
  <si>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</si>
  <si>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</si>
  <si>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</si>
  <si>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</si>
  <si>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</si>
  <si>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</si>
  <si>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</si>
  <si>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</si>
  <si>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</si>
  <si>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</si>
  <si>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</si>
  <si>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</si>
  <si>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</si>
  <si>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</si>
  <si>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</si>
  <si>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</si>
  <si>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</si>
  <si>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</si>
  <si>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</si>
  <si>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</si>
  <si>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</si>
  <si>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</si>
  <si>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</si>
  <si>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</si>
  <si>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</si>
  <si>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</si>
  <si>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</si>
  <si>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</si>
  <si>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</si>
  <si>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</si>
  <si>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</si>
  <si>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</si>
  <si>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</si>
  <si>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</si>
  <si>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</si>
  <si>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</si>
  <si>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</si>
  <si>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</si>
  <si>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</si>
  <si>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</si>
  <si>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</si>
  <si>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</si>
  <si>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</si>
  <si>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</si>
  <si>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</si>
  <si>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</si>
  <si>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</si>
  <si>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</si>
  <si>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</si>
  <si>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</si>
  <si>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</si>
  <si>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</si>
  <si>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</si>
  <si>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</si>
  <si>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</si>
  <si>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</si>
  <si>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</si>
  <si>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</si>
  <si>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</si>
  <si>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</si>
  <si>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</si>
  <si>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</si>
  <si>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</si>
  <si>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</si>
  <si>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</si>
  <si>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</si>
  <si>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</si>
  <si>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</si>
  <si>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</si>
  <si>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</si>
  <si>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</si>
  <si>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</si>
  <si>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</si>
  <si>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</si>
  <si>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</si>
  <si>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</si>
  <si>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</si>
  <si>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</si>
  <si>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</si>
  <si>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</si>
  <si>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</si>
  <si>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</si>
  <si>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</si>
  <si>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</si>
  <si>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</si>
  <si>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</si>
  <si>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</si>
  <si>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</si>
  <si>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</si>
  <si>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</si>
  <si>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</si>
  <si>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</si>
  <si>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</si>
  <si>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</si>
  <si>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</si>
  <si>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</si>
  <si>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</si>
  <si>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</si>
  <si>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</si>
  <si>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</si>
  <si>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</si>
  <si>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</si>
  <si>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</si>
  <si>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</si>
  <si>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</si>
  <si>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</si>
  <si>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</si>
  <si>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</si>
  <si>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</si>
  <si>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</si>
  <si>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</si>
  <si>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</si>
  <si>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</si>
  <si>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</si>
  <si>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</si>
  <si>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</si>
  <si>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</si>
  <si>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</si>
  <si>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</si>
  <si>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</si>
  <si>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</si>
  <si>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</si>
  <si>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</si>
  <si>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</si>
  <si>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</si>
  <si>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</si>
  <si>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</si>
  <si>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</si>
  <si>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</si>
  <si>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</si>
  <si>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</si>
  <si>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</si>
  <si>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</si>
  <si>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</si>
  <si>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</si>
  <si>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</si>
  <si>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</si>
  <si>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</si>
  <si>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</si>
  <si>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</si>
  <si>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</si>
  <si>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</si>
  <si>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</si>
  <si>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</si>
  <si>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</si>
  <si>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</si>
  <si>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</si>
  <si>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</si>
  <si>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</si>
  <si>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</si>
  <si>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</si>
  <si>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</si>
  <si>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</si>
  <si>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</si>
  <si>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</si>
  <si>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</si>
  <si>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</si>
  <si>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</si>
  <si>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</si>
  <si>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</si>
  <si>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</si>
  <si>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</si>
  <si>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</si>
  <si>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</si>
  <si>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</si>
  <si>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</si>
  <si>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</si>
  <si>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</si>
  <si>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</si>
  <si>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</si>
  <si>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</si>
  <si>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</si>
  <si>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</si>
  <si>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</si>
  <si>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</si>
  <si>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</si>
  <si>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</si>
  <si>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</si>
  <si>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</si>
  <si>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</si>
  <si>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</si>
  <si>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</si>
  <si>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</si>
  <si>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</si>
  <si>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</si>
  <si>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</si>
  <si>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</si>
  <si>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</si>
  <si>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</si>
  <si>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</si>
  <si>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</si>
  <si>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</si>
  <si>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</si>
  <si>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</si>
  <si>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</si>
  <si>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</si>
  <si>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</si>
  <si>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</si>
  <si>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</si>
  <si>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</si>
  <si>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</si>
  <si>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</si>
  <si>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</si>
  <si>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</si>
  <si>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</si>
  <si>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</si>
  <si>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</si>
  <si>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</si>
  <si>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</si>
  <si>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</si>
  <si>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</si>
  <si>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</si>
  <si>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</si>
  <si>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</si>
  <si>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</si>
  <si>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</si>
  <si>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</si>
  <si>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</si>
  <si>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</si>
  <si>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</si>
  <si>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</si>
  <si>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</si>
  <si>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</si>
  <si>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</si>
  <si>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</si>
  <si>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</si>
  <si>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</si>
  <si>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</si>
  <si>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</si>
  <si>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</si>
  <si>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</si>
  <si>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</si>
  <si>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</si>
  <si>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</si>
  <si>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</si>
  <si>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</si>
  <si>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</si>
  <si>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</si>
  <si>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</si>
  <si>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</si>
  <si>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</si>
  <si>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</si>
  <si>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</si>
  <si>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</si>
  <si>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</si>
  <si>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</si>
  <si>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</si>
  <si>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</si>
  <si>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</si>
  <si>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</si>
  <si>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</si>
  <si>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</si>
  <si>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</si>
  <si>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</si>
  <si>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</si>
  <si>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</si>
  <si>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</si>
  <si>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</si>
  <si>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</si>
  <si>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</si>
  <si>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</si>
  <si>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</si>
  <si>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</si>
  <si>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</si>
  <si>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</si>
  <si>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</si>
  <si>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</si>
  <si>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</si>
  <si>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</si>
  <si>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</si>
  <si>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</si>
  <si>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</si>
  <si>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</si>
  <si>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</si>
  <si>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</si>
  <si>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</si>
  <si>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</si>
  <si>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</si>
  <si>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</si>
  <si>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</si>
  <si>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</si>
  <si>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</si>
  <si>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</si>
  <si>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</si>
  <si>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</si>
  <si>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</si>
  <si>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</si>
  <si>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</si>
  <si>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</si>
  <si>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</si>
  <si>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</si>
  <si>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</si>
  <si>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</si>
  <si>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</si>
  <si>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</si>
  <si>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</si>
  <si>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</si>
  <si>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</si>
  <si>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</si>
  <si>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</si>
  <si>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</si>
  <si>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</si>
  <si>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</si>
  <si>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</si>
  <si>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</si>
  <si>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</si>
  <si>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</si>
  <si>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</si>
  <si>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</si>
  <si>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</si>
  <si>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</si>
  <si>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</si>
  <si>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</si>
  <si>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</si>
  <si>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</si>
  <si>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</si>
  <si>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</si>
  <si>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</si>
  <si>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</si>
  <si>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</si>
  <si>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</si>
  <si>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</si>
  <si>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</si>
  <si>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</si>
  <si>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</si>
  <si>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</si>
  <si>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</si>
  <si>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</si>
  <si>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</si>
  <si>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</si>
  <si>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</si>
  <si>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</si>
  <si>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</si>
  <si>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</si>
  <si>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</si>
  <si>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</si>
  <si>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</si>
  <si>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</si>
  <si>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</si>
  <si>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</si>
  <si>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</si>
  <si>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</si>
  <si>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</si>
  <si>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</si>
  <si>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</si>
  <si>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</si>
  <si>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</si>
  <si>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</si>
  <si>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</si>
  <si>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</si>
  <si>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</si>
  <si>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</si>
  <si>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</si>
  <si>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</si>
  <si>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</si>
  <si>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</si>
  <si>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</si>
  <si>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</si>
  <si>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</si>
  <si>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</si>
  <si>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</si>
  <si>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</si>
  <si>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</si>
  <si>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</si>
  <si>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</si>
  <si>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</si>
  <si>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</si>
  <si>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</si>
  <si>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</si>
  <si>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</si>
  <si>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</si>
  <si>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</si>
  <si>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</si>
  <si>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</si>
  <si>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</si>
  <si>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</si>
  <si>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</si>
  <si>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</si>
  <si>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</si>
  <si>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</si>
  <si>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</si>
  <si>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</si>
  <si>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</si>
  <si>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</si>
  <si>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</si>
  <si>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</si>
  <si>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</si>
  <si>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</si>
  <si>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</si>
  <si>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</si>
  <si>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</si>
  <si>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</si>
  <si>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</si>
  <si>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</si>
  <si>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</si>
  <si>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</si>
  <si>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</si>
  <si>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</si>
  <si>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</si>
  <si>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</si>
  <si>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</si>
  <si>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</si>
  <si>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</si>
  <si>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</si>
  <si>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</si>
  <si>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</si>
  <si>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</si>
  <si>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</si>
  <si>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</si>
  <si>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</si>
  <si>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</si>
  <si>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</si>
  <si>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</si>
  <si>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</si>
  <si>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</si>
  <si>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</si>
  <si>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</si>
  <si>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</si>
  <si>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</si>
  <si>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</si>
  <si>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</si>
  <si>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</si>
  <si>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</si>
  <si>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</si>
  <si>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</si>
  <si>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</si>
  <si>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</si>
  <si>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</si>
  <si>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</si>
  <si>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</si>
  <si>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</si>
  <si>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</si>
  <si>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</si>
  <si>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</si>
  <si>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</si>
  <si>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</si>
  <si>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</si>
  <si>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</si>
  <si>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</si>
  <si>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</si>
  <si>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</si>
  <si>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</si>
  <si>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</si>
  <si>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</si>
  <si>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</si>
  <si>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</si>
  <si>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</si>
  <si>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</si>
  <si>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</si>
  <si>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</si>
  <si>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</si>
  <si>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</si>
  <si>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</si>
  <si>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</si>
  <si>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</si>
  <si>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</si>
  <si>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</si>
  <si>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</si>
  <si>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</si>
  <si>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</si>
  <si>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</si>
  <si>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</si>
  <si>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</si>
  <si>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</si>
  <si>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</si>
  <si>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</si>
  <si>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</si>
  <si>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</si>
  <si>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</si>
  <si>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</si>
  <si>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</si>
  <si>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</si>
  <si>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</si>
  <si>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</si>
  <si>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</si>
  <si>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</si>
  <si>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</si>
  <si>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</si>
  <si>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</si>
  <si>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</si>
  <si>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</si>
  <si>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</si>
  <si>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</si>
  <si>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</si>
  <si>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</si>
  <si>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</si>
  <si>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</si>
  <si>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</si>
  <si>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</si>
  <si>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</si>
  <si>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</si>
  <si>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</si>
  <si>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</si>
  <si>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</si>
  <si>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</si>
  <si>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</si>
  <si>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</si>
  <si>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</si>
  <si>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</si>
  <si>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</si>
  <si>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</si>
  <si>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</si>
  <si>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</si>
  <si>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</si>
  <si>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</si>
  <si>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</si>
  <si>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</si>
  <si>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</si>
  <si>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</si>
  <si>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</si>
  <si>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</si>
  <si>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</si>
  <si>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</si>
  <si>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</si>
  <si>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</si>
  <si>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</si>
  <si>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</si>
  <si>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</si>
  <si>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</si>
  <si>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</si>
  <si>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</si>
  <si>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</si>
  <si>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</si>
  <si>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</si>
  <si>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</si>
  <si>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</si>
  <si>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</si>
  <si>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</si>
  <si>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</si>
  <si>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</si>
  <si>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</si>
  <si>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</si>
  <si>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</si>
  <si>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</si>
  <si>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</si>
  <si>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</si>
  <si>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</si>
  <si>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</si>
  <si>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</si>
  <si>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</si>
  <si>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</si>
  <si>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</si>
  <si>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</si>
  <si>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</si>
  <si>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</si>
  <si>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</si>
  <si>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</si>
  <si>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</si>
  <si>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</si>
  <si>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</si>
  <si>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</si>
  <si>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</si>
  <si>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</si>
  <si>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</si>
  <si>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</si>
  <si>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</si>
  <si>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</si>
  <si>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</si>
  <si>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</si>
  <si>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</si>
  <si>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</si>
  <si>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</si>
  <si>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</si>
  <si>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</si>
  <si>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</si>
  <si>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</si>
  <si>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</si>
  <si>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</si>
  <si>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</si>
  <si>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</si>
  <si>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</si>
  <si>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</si>
  <si>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</si>
  <si>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</si>
  <si>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</si>
  <si>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</si>
  <si>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</si>
  <si>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</si>
  <si>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</si>
  <si>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</si>
  <si>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</si>
  <si>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</si>
  <si>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</si>
  <si>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</si>
  <si>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</si>
  <si>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</si>
  <si>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</si>
  <si>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</si>
  <si>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</si>
  <si>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</si>
  <si>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</si>
  <si>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</si>
  <si>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</si>
  <si>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</si>
  <si>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</si>
  <si>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</si>
  <si>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</si>
  <si>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</si>
  <si>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</si>
  <si>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</si>
  <si>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</si>
  <si>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</si>
  <si>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</si>
  <si>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</si>
  <si>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</si>
  <si>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</si>
  <si>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</si>
  <si>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</si>
  <si>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</si>
  <si>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</si>
  <si>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</si>
  <si>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</si>
  <si>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</si>
  <si>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</si>
  <si>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</si>
  <si>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</si>
  <si>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</si>
  <si>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</si>
  <si>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</si>
  <si>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</si>
  <si>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</si>
  <si>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</si>
  <si>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</si>
  <si>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</si>
  <si>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</si>
  <si>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</si>
  <si>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</si>
  <si>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</si>
  <si>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</si>
  <si>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</si>
  <si>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</si>
  <si>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</si>
  <si>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</si>
  <si>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</si>
  <si>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</si>
  <si>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</si>
  <si>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</si>
  <si>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</si>
  <si>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</si>
  <si>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</si>
  <si>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</si>
  <si>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</si>
  <si>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</si>
  <si>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</si>
  <si>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</si>
  <si>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</si>
  <si>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</si>
  <si>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</si>
  <si>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</si>
  <si>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</si>
  <si>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</si>
  <si>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</si>
  <si>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</si>
  <si>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</si>
  <si>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</si>
  <si>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</si>
  <si>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</si>
  <si>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</si>
  <si>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</si>
  <si>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</si>
  <si>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</si>
  <si>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</si>
  <si>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</si>
  <si>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</si>
  <si>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</si>
  <si>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</si>
  <si>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</si>
  <si>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</si>
  <si>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</si>
  <si>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</si>
  <si>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</si>
  <si>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</si>
  <si>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</si>
  <si>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</si>
  <si>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</si>
  <si>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</si>
  <si>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</si>
  <si>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</si>
  <si>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</si>
  <si>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</si>
  <si>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</si>
  <si>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</si>
  <si>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</si>
  <si>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</si>
  <si>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</si>
  <si>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</si>
  <si>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</si>
  <si>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</si>
  <si>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</si>
  <si>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</si>
  <si>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</si>
  <si>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</si>
  <si>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</si>
  <si>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</si>
  <si>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</si>
  <si>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</si>
  <si>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</si>
  <si>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</si>
  <si>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</si>
  <si>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</si>
  <si>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</si>
  <si>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</si>
  <si>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</si>
  <si>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</si>
  <si>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</si>
  <si>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</si>
  <si>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</si>
  <si>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</si>
  <si>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</si>
  <si>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</si>
  <si>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</si>
  <si>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</si>
  <si>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</si>
  <si>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</si>
  <si>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</si>
  <si>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</si>
  <si>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</si>
  <si>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</si>
  <si>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</si>
  <si>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</si>
  <si>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</si>
  <si>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</si>
  <si>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</si>
  <si>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</si>
  <si>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</si>
  <si>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</si>
  <si>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</si>
  <si>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</si>
  <si>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</si>
  <si>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</si>
  <si>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</si>
  <si>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</si>
  <si>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</si>
  <si>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</si>
  <si>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</si>
  <si>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</si>
  <si>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</si>
  <si>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</si>
  <si>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</si>
  <si>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</si>
  <si>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</si>
  <si>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</si>
  <si>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</si>
  <si>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</si>
  <si>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</si>
  <si>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</si>
  <si>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</si>
  <si>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</si>
  <si>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</si>
  <si>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</si>
  <si>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</si>
  <si>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</si>
  <si>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</si>
  <si>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</si>
  <si>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</si>
  <si>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</si>
  <si>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</si>
  <si>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</si>
  <si>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</si>
  <si>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</si>
  <si>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</si>
  <si>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</si>
  <si>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</si>
  <si>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</si>
  <si>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</si>
  <si>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</si>
  <si>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</si>
  <si>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</si>
  <si>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</si>
  <si>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</si>
  <si>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</si>
  <si>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</si>
  <si>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</si>
  <si>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Ivana</t>
  </si>
  <si>
    <t>Marić Zerdun</t>
  </si>
  <si>
    <t>Trilj</t>
  </si>
  <si>
    <t>Splitsko-dalmatinska</t>
  </si>
  <si>
    <t>82774642250</t>
  </si>
  <si>
    <t>Nicole</t>
  </si>
  <si>
    <t>Kozina</t>
  </si>
  <si>
    <t>Ana</t>
  </si>
  <si>
    <t>53477967431</t>
  </si>
  <si>
    <t>Banović</t>
  </si>
  <si>
    <t>Tamara</t>
  </si>
  <si>
    <t>Omiš</t>
  </si>
  <si>
    <t>Filip</t>
  </si>
  <si>
    <t>Kuduz</t>
  </si>
  <si>
    <t>Dijana</t>
  </si>
  <si>
    <t>Jukić</t>
  </si>
  <si>
    <t>Solin</t>
  </si>
  <si>
    <t>49573104089</t>
  </si>
  <si>
    <t>Matea</t>
  </si>
  <si>
    <t>Marija</t>
  </si>
  <si>
    <t>Skejić</t>
  </si>
  <si>
    <t>Split</t>
  </si>
  <si>
    <t>Samardžić</t>
  </si>
  <si>
    <t>18851216554</t>
  </si>
  <si>
    <t>Mirko</t>
  </si>
  <si>
    <t>Armanda</t>
  </si>
  <si>
    <t>Belan</t>
  </si>
  <si>
    <t>Ivan</t>
  </si>
  <si>
    <t>Parat</t>
  </si>
  <si>
    <t>48312255780</t>
  </si>
  <si>
    <t>Gordan</t>
  </si>
  <si>
    <t>Milovac</t>
  </si>
  <si>
    <t>Dušanka</t>
  </si>
  <si>
    <t>Volarević</t>
  </si>
  <si>
    <t>14391926630</t>
  </si>
  <si>
    <t>Marta</t>
  </si>
  <si>
    <t>Matulić</t>
  </si>
  <si>
    <t xml:space="preserve">Nina </t>
  </si>
  <si>
    <t>Stričević</t>
  </si>
  <si>
    <t>01145283487</t>
  </si>
  <si>
    <t>Sara</t>
  </si>
  <si>
    <t>Vukman</t>
  </si>
  <si>
    <t>Alajbeg</t>
  </si>
  <si>
    <t>Trogir</t>
  </si>
  <si>
    <t>83826150723</t>
  </si>
  <si>
    <t>Silvija</t>
  </si>
  <si>
    <t>Frlekin</t>
  </si>
  <si>
    <t>15153782244</t>
  </si>
  <si>
    <t>Irma Nina</t>
  </si>
  <si>
    <t>Orlandić</t>
  </si>
  <si>
    <t>17575953936</t>
  </si>
  <si>
    <t>Dino</t>
  </si>
  <si>
    <t>Šimac</t>
  </si>
  <si>
    <t>Marijana</t>
  </si>
  <si>
    <t>Gudić</t>
  </si>
  <si>
    <t>Mia</t>
  </si>
  <si>
    <t>Ankica</t>
  </si>
  <si>
    <t>Glavina</t>
  </si>
  <si>
    <t>40994873161</t>
  </si>
  <si>
    <t>Laura</t>
  </si>
  <si>
    <t>Jurin</t>
  </si>
  <si>
    <t>Dubravka</t>
  </si>
  <si>
    <t>Mikuličić</t>
  </si>
  <si>
    <t>Dugi Rat</t>
  </si>
  <si>
    <t>82756008720</t>
  </si>
  <si>
    <t>Boris</t>
  </si>
  <si>
    <t>Pavić</t>
  </si>
  <si>
    <t>Pleić</t>
  </si>
  <si>
    <t>Noa</t>
  </si>
  <si>
    <t>Novak</t>
  </si>
  <si>
    <t>Gordana</t>
  </si>
  <si>
    <t>Vrgoč</t>
  </si>
  <si>
    <t>K. Lukšić</t>
  </si>
  <si>
    <t>Stipe</t>
  </si>
  <si>
    <t>Vladušić</t>
  </si>
  <si>
    <t>87067558424</t>
  </si>
  <si>
    <t>Dulčić</t>
  </si>
  <si>
    <t>Joško</t>
  </si>
  <si>
    <t>Rubelj</t>
  </si>
  <si>
    <t>36578674611</t>
  </si>
  <si>
    <t>Ujević</t>
  </si>
  <si>
    <t>00493966637</t>
  </si>
  <si>
    <t>Nikolina</t>
  </si>
  <si>
    <t>Brkan</t>
  </si>
  <si>
    <t>41395665015</t>
  </si>
  <si>
    <t>Marin</t>
  </si>
  <si>
    <t>Kolovrat</t>
  </si>
  <si>
    <t>Stanko</t>
  </si>
  <si>
    <t>Jažo</t>
  </si>
  <si>
    <t>Imotski</t>
  </si>
  <si>
    <t>94134708521</t>
  </si>
  <si>
    <t>Babaja</t>
  </si>
  <si>
    <t>Josipa</t>
  </si>
  <si>
    <t>Banić</t>
  </si>
  <si>
    <t>48729546385</t>
  </si>
  <si>
    <t>Duje</t>
  </si>
  <si>
    <t>Dželalija</t>
  </si>
  <si>
    <t>54378284272</t>
  </si>
  <si>
    <t>Karla</t>
  </si>
  <si>
    <t>Smoljko</t>
  </si>
  <si>
    <t>33137918548</t>
  </si>
  <si>
    <t>Kristina Katarina</t>
  </si>
  <si>
    <t>Penović</t>
  </si>
  <si>
    <t>Kristina</t>
  </si>
  <si>
    <t>Šošić</t>
  </si>
  <si>
    <t>Dicmo</t>
  </si>
  <si>
    <t>02160175041</t>
  </si>
  <si>
    <t>82760619940</t>
  </si>
  <si>
    <t>84546334081</t>
  </si>
  <si>
    <t>Bradić</t>
  </si>
  <si>
    <t>60952421032</t>
  </si>
  <si>
    <t>43565477280</t>
  </si>
  <si>
    <t>Dorian</t>
  </si>
  <si>
    <t>PRIVREMENI REZULTATI ŽUPANIJSKOG NATJECANJA IZ KEMIJE, 2016.g.</t>
  </si>
  <si>
    <r>
      <rPr>
        <b/>
        <sz val="11"/>
        <color indexed="10"/>
        <rFont val="Calibri"/>
        <family val="2"/>
      </rPr>
      <t>11. ožujka 2016. - Kemi</t>
    </r>
    <r>
      <rPr>
        <b/>
        <sz val="11"/>
        <color indexed="10"/>
        <rFont val="Calibri"/>
        <family val="2"/>
      </rPr>
      <t>j</t>
    </r>
    <r>
      <rPr>
        <sz val="11"/>
        <color indexed="10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7. razred</t>
    </r>
    <r>
      <rPr>
        <sz val="11"/>
        <color indexed="8"/>
        <rFont val="Calibri"/>
        <family val="2"/>
      </rPr>
      <t xml:space="preserve"> šk. god. 2015/2016.</t>
    </r>
  </si>
  <si>
    <t>24125 AMONIJAK</t>
  </si>
  <si>
    <t>30802 KISIK</t>
  </si>
  <si>
    <t>12354 LEPTIR</t>
  </si>
  <si>
    <t>24862 MIMA</t>
  </si>
  <si>
    <t>45678 HOBOTNI</t>
  </si>
  <si>
    <t>85835 VODA</t>
  </si>
  <si>
    <t>42069 DOUBLED</t>
  </si>
  <si>
    <t>37373 PANTHER</t>
  </si>
  <si>
    <t>85200 SVILA</t>
  </si>
  <si>
    <t>12345 BALUN</t>
  </si>
  <si>
    <t>27195 ATOM</t>
  </si>
  <si>
    <t>15122 TRAVA</t>
  </si>
  <si>
    <t>13254 ZID</t>
  </si>
  <si>
    <t>12345 ZELE</t>
  </si>
  <si>
    <t>02023 SVEMIR</t>
  </si>
  <si>
    <t>20223 BLUEMEW</t>
  </si>
  <si>
    <t>31770 TIKVICA</t>
  </si>
  <si>
    <t>54321 TVARI</t>
  </si>
  <si>
    <t>24622 SREĆA</t>
  </si>
  <si>
    <t>14620 KACAVIDA</t>
  </si>
  <si>
    <t>27102 GOGO</t>
  </si>
  <si>
    <t>41111 PAS</t>
  </si>
  <si>
    <t>55555 LOPTA</t>
  </si>
  <si>
    <t>55486 TRAVICA</t>
  </si>
  <si>
    <t>20156 POKUS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</si>
</sst>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8" fillId="31" borderId="8" xfId="55" applyAlignment="1" applyProtection="1">
      <alignment/>
      <protection/>
    </xf>
    <xf numFmtId="0" fontId="24" fillId="0" borderId="0" xfId="51">
      <alignment/>
      <protection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478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K1">
      <selection activeCell="P5" sqref="P5"/>
    </sheetView>
  </sheetViews>
  <sheetFormatPr defaultColWidth="9.140625" defaultRowHeight="15" outlineLevelCol="1"/>
  <cols>
    <col min="1" max="1" width="9.140625" style="1" customWidth="1"/>
    <col min="2" max="2" width="12.57421875" style="2" customWidth="1"/>
    <col min="3" max="3" width="16.28125" style="0" customWidth="1"/>
    <col min="4" max="4" width="12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28125" style="0" customWidth="1"/>
    <col min="14" max="14" width="18.8515625" style="0" customWidth="1"/>
    <col min="15" max="15" width="13.8515625" style="0" customWidth="1"/>
    <col min="16" max="16" width="16.28125" style="0" customWidth="1"/>
    <col min="17" max="17" width="14.140625" style="0" customWidth="1"/>
    <col min="18" max="18" width="10.28125" style="0" customWidth="1"/>
    <col min="19" max="19" width="12.8515625" style="0" customWidth="1"/>
    <col min="20" max="20" width="10.7109375" style="0" customWidth="1"/>
    <col min="21" max="21" width="16.00390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21">
      <c r="A3" s="3"/>
      <c r="B3" s="4"/>
      <c r="E3" s="17" t="s">
        <v>1663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1664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8">
        <v>1</v>
      </c>
      <c r="B8" s="19" t="s">
        <v>1554</v>
      </c>
      <c r="C8" s="20" t="s">
        <v>1555</v>
      </c>
      <c r="D8" s="20" t="s">
        <v>1556</v>
      </c>
      <c r="E8" s="20" t="s">
        <v>53</v>
      </c>
      <c r="F8" s="20">
        <v>242</v>
      </c>
      <c r="G8" s="20" t="s">
        <v>46</v>
      </c>
      <c r="H8" s="20" t="s">
        <v>1550</v>
      </c>
      <c r="I8" s="20" t="s">
        <v>1551</v>
      </c>
      <c r="J8" s="20">
        <v>1886</v>
      </c>
      <c r="K8" s="20" t="s">
        <v>1552</v>
      </c>
      <c r="L8" s="20">
        <v>17</v>
      </c>
      <c r="M8" s="20" t="s">
        <v>1553</v>
      </c>
      <c r="N8" s="20">
        <v>1</v>
      </c>
      <c r="O8" s="20">
        <v>42</v>
      </c>
      <c r="P8" s="20"/>
      <c r="Q8" s="20"/>
      <c r="R8" s="20"/>
      <c r="S8" s="20"/>
      <c r="T8" s="20"/>
      <c r="U8" s="20" t="s">
        <v>1665</v>
      </c>
      <c r="V8" s="20"/>
      <c r="X8" t="str">
        <f>VLOOKUP(J:J,Sheet2!A:B,2,0)</f>
        <v>OŠ Trilj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1558</v>
      </c>
      <c r="C9" t="s">
        <v>1557</v>
      </c>
      <c r="D9" t="s">
        <v>1559</v>
      </c>
      <c r="E9" t="s">
        <v>53</v>
      </c>
      <c r="F9">
        <v>242</v>
      </c>
      <c r="G9" t="s">
        <v>46</v>
      </c>
      <c r="H9" t="s">
        <v>1560</v>
      </c>
      <c r="I9" t="s">
        <v>1559</v>
      </c>
      <c r="J9">
        <v>1692</v>
      </c>
      <c r="K9" t="s">
        <v>1561</v>
      </c>
      <c r="L9">
        <v>17</v>
      </c>
      <c r="M9" t="s">
        <v>1553</v>
      </c>
      <c r="N9">
        <v>2</v>
      </c>
      <c r="O9">
        <v>40</v>
      </c>
      <c r="U9" t="s">
        <v>1669</v>
      </c>
      <c r="X9" t="str">
        <f>VLOOKUP(J:J,Sheet2!A:B,2,0)</f>
        <v>OŠ Josip Pupačić</v>
      </c>
      <c r="BA9" t="s">
        <v>49</v>
      </c>
      <c r="BB9" t="s">
        <v>50</v>
      </c>
      <c r="BC9" t="s">
        <v>51</v>
      </c>
      <c r="BD9" t="s">
        <v>52</v>
      </c>
    </row>
    <row r="10" spans="1:56" s="20" customFormat="1" ht="15">
      <c r="A10" s="1">
        <v>3</v>
      </c>
      <c r="B10" s="2" t="s">
        <v>1573</v>
      </c>
      <c r="C10" t="s">
        <v>1574</v>
      </c>
      <c r="D10" t="s">
        <v>1575</v>
      </c>
      <c r="E10" t="s">
        <v>53</v>
      </c>
      <c r="F10">
        <v>242</v>
      </c>
      <c r="G10" t="s">
        <v>46</v>
      </c>
      <c r="H10" t="s">
        <v>1569</v>
      </c>
      <c r="I10" t="s">
        <v>1576</v>
      </c>
      <c r="J10">
        <v>1755</v>
      </c>
      <c r="K10" t="s">
        <v>1571</v>
      </c>
      <c r="L10">
        <v>17</v>
      </c>
      <c r="M10" t="s">
        <v>1553</v>
      </c>
      <c r="N10">
        <v>2</v>
      </c>
      <c r="O10">
        <v>40</v>
      </c>
      <c r="P10"/>
      <c r="Q10"/>
      <c r="R10"/>
      <c r="S10"/>
      <c r="T10"/>
      <c r="U10" t="s">
        <v>1666</v>
      </c>
      <c r="V10"/>
      <c r="X10" s="20" t="str">
        <f>VLOOKUP(J:J,Sheet2!A:B,2,0)</f>
        <v>OŠ Bol - Split</v>
      </c>
      <c r="BA10" s="20" t="s">
        <v>53</v>
      </c>
      <c r="BB10" s="20" t="s">
        <v>54</v>
      </c>
      <c r="BC10" s="20" t="s">
        <v>55</v>
      </c>
      <c r="BD10" s="20" t="s">
        <v>56</v>
      </c>
    </row>
    <row r="11" spans="1:56" ht="15">
      <c r="A11" s="1">
        <v>4</v>
      </c>
      <c r="B11" s="2" t="s">
        <v>1594</v>
      </c>
      <c r="C11" t="s">
        <v>1595</v>
      </c>
      <c r="D11" t="s">
        <v>1596</v>
      </c>
      <c r="E11" t="s">
        <v>53</v>
      </c>
      <c r="F11">
        <v>242</v>
      </c>
      <c r="G11" t="s">
        <v>46</v>
      </c>
      <c r="H11" t="s">
        <v>1569</v>
      </c>
      <c r="I11" t="s">
        <v>1576</v>
      </c>
      <c r="J11">
        <v>1755</v>
      </c>
      <c r="K11" t="s">
        <v>1571</v>
      </c>
      <c r="L11">
        <v>17</v>
      </c>
      <c r="M11" t="s">
        <v>1553</v>
      </c>
      <c r="N11">
        <v>2</v>
      </c>
      <c r="O11">
        <v>40</v>
      </c>
      <c r="U11" t="s">
        <v>1667</v>
      </c>
      <c r="X11" t="str">
        <f>VLOOKUP(J:J,Sheet2!A:B,2,0)</f>
        <v>OŠ Bol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19" t="s">
        <v>1597</v>
      </c>
      <c r="C12" s="20" t="s">
        <v>1598</v>
      </c>
      <c r="D12" s="20" t="s">
        <v>1599</v>
      </c>
      <c r="E12" s="20" t="s">
        <v>53</v>
      </c>
      <c r="F12" s="20">
        <v>242</v>
      </c>
      <c r="G12" s="20" t="s">
        <v>46</v>
      </c>
      <c r="H12" s="20" t="s">
        <v>1569</v>
      </c>
      <c r="I12" s="20" t="s">
        <v>1576</v>
      </c>
      <c r="J12" s="20">
        <v>1755</v>
      </c>
      <c r="K12" s="20" t="s">
        <v>1571</v>
      </c>
      <c r="L12" s="20">
        <v>17</v>
      </c>
      <c r="M12" s="20" t="s">
        <v>1553</v>
      </c>
      <c r="N12" s="20">
        <v>2</v>
      </c>
      <c r="O12" s="20">
        <v>40</v>
      </c>
      <c r="P12" s="20"/>
      <c r="Q12" s="20"/>
      <c r="R12" s="20"/>
      <c r="S12" s="20"/>
      <c r="T12" s="20"/>
      <c r="U12" s="20" t="s">
        <v>1668</v>
      </c>
      <c r="V12" s="20"/>
      <c r="X12" t="str">
        <f>VLOOKUP(J:J,Sheet2!A:B,2,0)</f>
        <v>OŠ Bol - Split</v>
      </c>
      <c r="BA12" t="s">
        <v>61</v>
      </c>
      <c r="BB12" t="s">
        <v>62</v>
      </c>
      <c r="BC12" t="s">
        <v>63</v>
      </c>
      <c r="BD12" s="5"/>
    </row>
    <row r="13" spans="1:56" s="20" customFormat="1" ht="15">
      <c r="A13" s="1">
        <v>6</v>
      </c>
      <c r="B13" s="2" t="s">
        <v>1584</v>
      </c>
      <c r="C13" t="s">
        <v>1585</v>
      </c>
      <c r="D13" t="s">
        <v>1586</v>
      </c>
      <c r="E13" t="s">
        <v>53</v>
      </c>
      <c r="F13">
        <v>242</v>
      </c>
      <c r="G13" t="s">
        <v>46</v>
      </c>
      <c r="H13" t="s">
        <v>1587</v>
      </c>
      <c r="I13" t="s">
        <v>1588</v>
      </c>
      <c r="J13">
        <v>1758</v>
      </c>
      <c r="K13" t="s">
        <v>1571</v>
      </c>
      <c r="L13">
        <v>17</v>
      </c>
      <c r="M13" t="s">
        <v>1553</v>
      </c>
      <c r="N13" s="20">
        <v>3</v>
      </c>
      <c r="O13">
        <v>39.5</v>
      </c>
      <c r="P13"/>
      <c r="Q13"/>
      <c r="R13"/>
      <c r="S13"/>
      <c r="T13"/>
      <c r="U13" t="s">
        <v>1670</v>
      </c>
      <c r="V13"/>
      <c r="X13" s="20" t="str">
        <f>VLOOKUP(J:J,Sheet2!A:B,2,0)</f>
        <v>OŠ Spinut</v>
      </c>
      <c r="BA13" s="20" t="s">
        <v>64</v>
      </c>
      <c r="BB13" s="20" t="s">
        <v>65</v>
      </c>
      <c r="BC13" s="20" t="s">
        <v>66</v>
      </c>
      <c r="BD13" s="5"/>
    </row>
    <row r="14" spans="1:56" ht="15">
      <c r="A14" s="1">
        <v>7</v>
      </c>
      <c r="B14" s="2" t="s">
        <v>1625</v>
      </c>
      <c r="C14" t="s">
        <v>1662</v>
      </c>
      <c r="D14" t="s">
        <v>1626</v>
      </c>
      <c r="E14" t="s">
        <v>53</v>
      </c>
      <c r="F14">
        <v>242</v>
      </c>
      <c r="G14" t="s">
        <v>46</v>
      </c>
      <c r="H14" t="s">
        <v>1627</v>
      </c>
      <c r="I14" t="s">
        <v>1628</v>
      </c>
      <c r="J14">
        <v>1765</v>
      </c>
      <c r="K14" t="s">
        <v>1571</v>
      </c>
      <c r="L14">
        <v>17</v>
      </c>
      <c r="M14" t="s">
        <v>1553</v>
      </c>
      <c r="N14" s="20">
        <v>4</v>
      </c>
      <c r="O14">
        <v>39</v>
      </c>
      <c r="U14" t="s">
        <v>1671</v>
      </c>
      <c r="X14" t="str">
        <f>VLOOKUP(J:J,Sheet2!A:B,2,0)</f>
        <v>OŠ Plokite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1650</v>
      </c>
      <c r="C15" t="s">
        <v>1651</v>
      </c>
      <c r="D15" t="s">
        <v>1652</v>
      </c>
      <c r="E15" t="s">
        <v>53</v>
      </c>
      <c r="F15">
        <v>242</v>
      </c>
      <c r="G15" t="s">
        <v>46</v>
      </c>
      <c r="H15" t="s">
        <v>1653</v>
      </c>
      <c r="I15" t="s">
        <v>1654</v>
      </c>
      <c r="J15">
        <v>1868</v>
      </c>
      <c r="K15" t="s">
        <v>1655</v>
      </c>
      <c r="L15">
        <v>17</v>
      </c>
      <c r="M15" t="s">
        <v>1553</v>
      </c>
      <c r="N15" s="20">
        <v>5</v>
      </c>
      <c r="O15">
        <v>38</v>
      </c>
      <c r="U15" t="s">
        <v>1672</v>
      </c>
      <c r="X15" t="str">
        <f>VLOOKUP(J:J,Sheet2!A:B,2,0)</f>
        <v>OŠ Ante Starčevića - Dicmo</v>
      </c>
      <c r="BA15" t="s">
        <v>69</v>
      </c>
      <c r="BB15" s="5"/>
      <c r="BC15" t="s">
        <v>70</v>
      </c>
      <c r="BD15" s="5"/>
    </row>
    <row r="16" spans="1:56" s="20" customFormat="1" ht="15">
      <c r="A16" s="1">
        <v>9</v>
      </c>
      <c r="B16" s="2" t="s">
        <v>1600</v>
      </c>
      <c r="C16" t="s">
        <v>1601</v>
      </c>
      <c r="D16" t="s">
        <v>1602</v>
      </c>
      <c r="E16" t="s">
        <v>53</v>
      </c>
      <c r="F16">
        <v>242</v>
      </c>
      <c r="G16" t="s">
        <v>46</v>
      </c>
      <c r="H16" t="s">
        <v>1603</v>
      </c>
      <c r="I16" t="s">
        <v>1604</v>
      </c>
      <c r="J16">
        <v>2875</v>
      </c>
      <c r="K16" t="s">
        <v>1566</v>
      </c>
      <c r="L16">
        <v>17</v>
      </c>
      <c r="M16" t="s">
        <v>1553</v>
      </c>
      <c r="N16" s="20">
        <v>6</v>
      </c>
      <c r="O16" s="20">
        <v>37</v>
      </c>
      <c r="P16"/>
      <c r="Q16"/>
      <c r="R16"/>
      <c r="S16"/>
      <c r="T16"/>
      <c r="U16" s="20" t="s">
        <v>1674</v>
      </c>
      <c r="V16"/>
      <c r="X16" s="20" t="str">
        <f>VLOOKUP(J:J,Sheet2!A:B,2,0)</f>
        <v>OŠ Kraljice Jelene</v>
      </c>
      <c r="BA16" s="20" t="s">
        <v>71</v>
      </c>
      <c r="BB16" s="5"/>
      <c r="BC16" s="20" t="s">
        <v>72</v>
      </c>
      <c r="BD16" s="5"/>
    </row>
    <row r="17" spans="1:56" ht="15">
      <c r="A17" s="1">
        <v>10</v>
      </c>
      <c r="B17" s="2" t="s">
        <v>1658</v>
      </c>
      <c r="C17" t="s">
        <v>1605</v>
      </c>
      <c r="D17" t="s">
        <v>1659</v>
      </c>
      <c r="E17" t="s">
        <v>53</v>
      </c>
      <c r="F17">
        <v>242</v>
      </c>
      <c r="G17" t="s">
        <v>46</v>
      </c>
      <c r="H17" t="s">
        <v>1606</v>
      </c>
      <c r="I17" t="s">
        <v>1607</v>
      </c>
      <c r="J17">
        <v>1745</v>
      </c>
      <c r="K17" t="s">
        <v>1566</v>
      </c>
      <c r="L17">
        <v>17</v>
      </c>
      <c r="M17" t="s">
        <v>1553</v>
      </c>
      <c r="N17" s="20">
        <v>6</v>
      </c>
      <c r="O17">
        <v>37</v>
      </c>
      <c r="U17" t="s">
        <v>1673</v>
      </c>
      <c r="X17" t="str">
        <f>VLOOKUP(J:J,Sheet2!A:B,2,0)</f>
        <v>OŠ Don Lovre Katića</v>
      </c>
      <c r="BA17" t="s">
        <v>73</v>
      </c>
      <c r="BB17" s="5"/>
      <c r="BC17" t="s">
        <v>74</v>
      </c>
      <c r="BD17" s="5"/>
    </row>
    <row r="18" spans="1:56" s="20" customFormat="1" ht="15">
      <c r="A18" s="1">
        <v>11</v>
      </c>
      <c r="B18" s="2" t="s">
        <v>1567</v>
      </c>
      <c r="C18" t="s">
        <v>1568</v>
      </c>
      <c r="D18" t="s">
        <v>1572</v>
      </c>
      <c r="E18" t="s">
        <v>53</v>
      </c>
      <c r="F18">
        <v>242</v>
      </c>
      <c r="G18" t="s">
        <v>46</v>
      </c>
      <c r="H18" t="s">
        <v>1569</v>
      </c>
      <c r="I18" t="s">
        <v>1570</v>
      </c>
      <c r="J18">
        <v>1761</v>
      </c>
      <c r="K18" t="s">
        <v>1571</v>
      </c>
      <c r="L18">
        <v>17</v>
      </c>
      <c r="M18" t="s">
        <v>1553</v>
      </c>
      <c r="N18" s="20">
        <v>7</v>
      </c>
      <c r="O18">
        <v>36.5</v>
      </c>
      <c r="P18"/>
      <c r="Q18"/>
      <c r="R18"/>
      <c r="S18"/>
      <c r="T18"/>
      <c r="U18" s="21" t="s">
        <v>1676</v>
      </c>
      <c r="V18"/>
      <c r="X18" s="20" t="str">
        <f>VLOOKUP(J:J,Sheet2!A:B,2,0)</f>
        <v>OŠ Brda</v>
      </c>
      <c r="BA18" s="20" t="s">
        <v>75</v>
      </c>
      <c r="BB18" s="5"/>
      <c r="BC18" s="20" t="s">
        <v>76</v>
      </c>
      <c r="BD18" s="5"/>
    </row>
    <row r="19" spans="1:56" ht="15">
      <c r="A19" s="18">
        <v>12</v>
      </c>
      <c r="B19" s="19" t="s">
        <v>1657</v>
      </c>
      <c r="C19" s="20" t="s">
        <v>1577</v>
      </c>
      <c r="D19" s="20" t="s">
        <v>1578</v>
      </c>
      <c r="E19" s="20" t="s">
        <v>53</v>
      </c>
      <c r="F19" s="20">
        <v>242</v>
      </c>
      <c r="G19" s="20" t="s">
        <v>46</v>
      </c>
      <c r="H19" s="20" t="s">
        <v>1564</v>
      </c>
      <c r="I19" s="20" t="s">
        <v>1565</v>
      </c>
      <c r="J19" s="20">
        <v>1745</v>
      </c>
      <c r="K19" s="20" t="s">
        <v>1566</v>
      </c>
      <c r="L19" s="20">
        <v>17</v>
      </c>
      <c r="M19" s="20" t="s">
        <v>1553</v>
      </c>
      <c r="N19" s="20">
        <v>7</v>
      </c>
      <c r="O19" s="20">
        <v>36.5</v>
      </c>
      <c r="P19" s="20"/>
      <c r="Q19" s="20"/>
      <c r="R19" s="20"/>
      <c r="S19" s="20"/>
      <c r="T19" s="20"/>
      <c r="U19" s="20" t="s">
        <v>1677</v>
      </c>
      <c r="V19" s="20"/>
      <c r="X19" t="str">
        <f>VLOOKUP(J:J,Sheet2!A:B,2,0)</f>
        <v>OŠ Don Lovre Katića</v>
      </c>
      <c r="BA19" t="s">
        <v>77</v>
      </c>
      <c r="BB19" s="5"/>
      <c r="BC19" t="s">
        <v>78</v>
      </c>
      <c r="BD19" s="5"/>
    </row>
    <row r="20" spans="1:56" ht="15">
      <c r="A20" s="18">
        <v>13</v>
      </c>
      <c r="B20" s="19" t="s">
        <v>1640</v>
      </c>
      <c r="C20" s="20" t="s">
        <v>1557</v>
      </c>
      <c r="D20" s="20" t="s">
        <v>1641</v>
      </c>
      <c r="E20" s="20" t="s">
        <v>53</v>
      </c>
      <c r="F20" s="20">
        <v>242</v>
      </c>
      <c r="G20" s="20" t="s">
        <v>46</v>
      </c>
      <c r="H20" s="20" t="s">
        <v>1642</v>
      </c>
      <c r="I20" s="20" t="s">
        <v>1643</v>
      </c>
      <c r="J20" s="20">
        <v>1772</v>
      </c>
      <c r="K20" s="20" t="s">
        <v>1571</v>
      </c>
      <c r="L20" s="20">
        <v>17</v>
      </c>
      <c r="M20" s="20" t="s">
        <v>1553</v>
      </c>
      <c r="N20" s="20">
        <v>7</v>
      </c>
      <c r="O20" s="20">
        <v>36.5</v>
      </c>
      <c r="P20" s="20"/>
      <c r="Q20" s="20"/>
      <c r="R20" s="20"/>
      <c r="S20" s="20"/>
      <c r="T20" s="20"/>
      <c r="U20" s="20" t="s">
        <v>1675</v>
      </c>
      <c r="V20" s="20"/>
      <c r="X20" t="str">
        <f>VLOOKUP(J:J,Sheet2!A:B,2,0)</f>
        <v>OŠ Mejaši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1656</v>
      </c>
      <c r="C21" t="s">
        <v>1562</v>
      </c>
      <c r="D21" t="s">
        <v>1563</v>
      </c>
      <c r="E21" t="s">
        <v>53</v>
      </c>
      <c r="F21">
        <v>242</v>
      </c>
      <c r="G21" t="s">
        <v>46</v>
      </c>
      <c r="H21" t="s">
        <v>1564</v>
      </c>
      <c r="I21" t="s">
        <v>1565</v>
      </c>
      <c r="J21">
        <v>1745</v>
      </c>
      <c r="K21" t="s">
        <v>1566</v>
      </c>
      <c r="L21">
        <v>17</v>
      </c>
      <c r="M21" t="s">
        <v>1553</v>
      </c>
      <c r="N21" s="20">
        <v>8</v>
      </c>
      <c r="O21">
        <v>34.5</v>
      </c>
      <c r="U21" t="s">
        <v>1678</v>
      </c>
      <c r="X21" t="str">
        <f>VLOOKUP(J:J,Sheet2!A:B,2,0)</f>
        <v>OŠ Don Lovre Katića</v>
      </c>
      <c r="BA21" t="s">
        <v>81</v>
      </c>
      <c r="BB21" s="5"/>
      <c r="BC21" t="s">
        <v>82</v>
      </c>
      <c r="BD21" s="5"/>
    </row>
    <row r="22" spans="1:56" ht="15">
      <c r="A22" s="18">
        <v>15</v>
      </c>
      <c r="B22" s="19" t="s">
        <v>1589</v>
      </c>
      <c r="C22" s="20" t="s">
        <v>1590</v>
      </c>
      <c r="D22" s="20" t="s">
        <v>1591</v>
      </c>
      <c r="E22" s="20" t="s">
        <v>53</v>
      </c>
      <c r="F22" s="20">
        <v>242</v>
      </c>
      <c r="G22" s="20" t="s">
        <v>46</v>
      </c>
      <c r="H22" s="20" t="s">
        <v>1564</v>
      </c>
      <c r="I22" s="20" t="s">
        <v>1592</v>
      </c>
      <c r="J22" s="20">
        <v>1716</v>
      </c>
      <c r="K22" s="20" t="s">
        <v>1593</v>
      </c>
      <c r="L22" s="20">
        <v>17</v>
      </c>
      <c r="M22" s="20" t="s">
        <v>1553</v>
      </c>
      <c r="N22" s="20">
        <v>9</v>
      </c>
      <c r="O22" s="20">
        <v>34</v>
      </c>
      <c r="P22" s="20"/>
      <c r="Q22" s="20"/>
      <c r="R22" s="20"/>
      <c r="S22" s="20"/>
      <c r="T22" s="20"/>
      <c r="U22" s="20" t="s">
        <v>1679</v>
      </c>
      <c r="V22" s="20"/>
      <c r="X22" t="str">
        <f>VLOOKUP(J:J,Sheet2!A:B,2,0)</f>
        <v>OŠ Majstora Radovana</v>
      </c>
      <c r="BA22" t="s">
        <v>83</v>
      </c>
      <c r="BB22" s="5"/>
      <c r="BC22" t="s">
        <v>84</v>
      </c>
      <c r="BD22" s="5"/>
    </row>
    <row r="23" spans="1:56" s="20" customFormat="1" ht="15">
      <c r="A23" s="1">
        <v>16</v>
      </c>
      <c r="B23" s="2" t="s">
        <v>1579</v>
      </c>
      <c r="C23" t="s">
        <v>1580</v>
      </c>
      <c r="D23" t="s">
        <v>1581</v>
      </c>
      <c r="E23" t="s">
        <v>53</v>
      </c>
      <c r="F23">
        <v>242</v>
      </c>
      <c r="G23" t="s">
        <v>46</v>
      </c>
      <c r="H23" t="s">
        <v>1582</v>
      </c>
      <c r="I23" t="s">
        <v>1583</v>
      </c>
      <c r="J23" s="16">
        <v>1766</v>
      </c>
      <c r="K23" t="s">
        <v>1571</v>
      </c>
      <c r="L23">
        <v>17</v>
      </c>
      <c r="M23" t="s">
        <v>1553</v>
      </c>
      <c r="N23" s="20">
        <v>10</v>
      </c>
      <c r="O23" s="20">
        <v>31.5</v>
      </c>
      <c r="P23"/>
      <c r="Q23"/>
      <c r="R23"/>
      <c r="S23"/>
      <c r="T23"/>
      <c r="U23" s="20" t="s">
        <v>1685</v>
      </c>
      <c r="V23"/>
      <c r="X23" s="20" t="str">
        <f>VLOOKUP(J:J,Sheet2!A:B,2,0)</f>
        <v>OŠ Kman-Kocunar</v>
      </c>
      <c r="BA23" s="20" t="s">
        <v>85</v>
      </c>
      <c r="BB23" s="5"/>
      <c r="BC23" s="20" t="s">
        <v>86</v>
      </c>
      <c r="BD23" s="5"/>
    </row>
    <row r="24" spans="1:56" ht="15">
      <c r="A24" s="1">
        <v>17</v>
      </c>
      <c r="B24" s="2" t="s">
        <v>1644</v>
      </c>
      <c r="C24" t="s">
        <v>1645</v>
      </c>
      <c r="D24" t="s">
        <v>1646</v>
      </c>
      <c r="E24" t="s">
        <v>53</v>
      </c>
      <c r="F24">
        <v>242</v>
      </c>
      <c r="G24" t="s">
        <v>46</v>
      </c>
      <c r="H24" t="s">
        <v>1582</v>
      </c>
      <c r="I24" t="s">
        <v>1583</v>
      </c>
      <c r="J24">
        <v>1766</v>
      </c>
      <c r="K24" t="s">
        <v>1571</v>
      </c>
      <c r="L24">
        <v>17</v>
      </c>
      <c r="M24" t="s">
        <v>1553</v>
      </c>
      <c r="N24" s="20">
        <v>11</v>
      </c>
      <c r="O24" s="20">
        <v>31</v>
      </c>
      <c r="U24" s="20" t="s">
        <v>1689</v>
      </c>
      <c r="X24" t="str">
        <f>VLOOKUP(J:J,Sheet2!A:B,2,0)</f>
        <v>OŠ Kman-Kocunar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1614</v>
      </c>
      <c r="C25" t="s">
        <v>1615</v>
      </c>
      <c r="D25" t="s">
        <v>1616</v>
      </c>
      <c r="E25" t="s">
        <v>53</v>
      </c>
      <c r="F25">
        <v>242</v>
      </c>
      <c r="G25" t="s">
        <v>46</v>
      </c>
      <c r="H25" t="s">
        <v>1557</v>
      </c>
      <c r="I25" t="s">
        <v>1617</v>
      </c>
      <c r="J25">
        <v>1759</v>
      </c>
      <c r="K25" t="s">
        <v>1571</v>
      </c>
      <c r="L25">
        <v>17</v>
      </c>
      <c r="M25" t="s">
        <v>1553</v>
      </c>
      <c r="N25" s="20">
        <v>12</v>
      </c>
      <c r="O25">
        <v>29.5</v>
      </c>
      <c r="U25" t="s">
        <v>1680</v>
      </c>
      <c r="X25" t="str">
        <f>VLOOKUP(J:J,Sheet2!A:B,2,0)</f>
        <v>OŠ Pojišan</v>
      </c>
      <c r="BB25" s="5"/>
      <c r="BC25" t="s">
        <v>89</v>
      </c>
      <c r="BD25" s="5"/>
    </row>
    <row r="26" spans="1:56" ht="15">
      <c r="A26" s="1">
        <v>19</v>
      </c>
      <c r="B26" s="2" t="s">
        <v>1647</v>
      </c>
      <c r="C26" t="s">
        <v>1648</v>
      </c>
      <c r="D26" t="s">
        <v>1649</v>
      </c>
      <c r="E26" t="s">
        <v>53</v>
      </c>
      <c r="F26">
        <v>242</v>
      </c>
      <c r="G26" t="s">
        <v>46</v>
      </c>
      <c r="H26" t="s">
        <v>1642</v>
      </c>
      <c r="I26" t="s">
        <v>1643</v>
      </c>
      <c r="J26">
        <v>1772</v>
      </c>
      <c r="K26" t="s">
        <v>1571</v>
      </c>
      <c r="L26">
        <v>17</v>
      </c>
      <c r="M26" t="s">
        <v>1553</v>
      </c>
      <c r="N26" s="20">
        <v>12</v>
      </c>
      <c r="O26">
        <v>29.5</v>
      </c>
      <c r="U26" t="s">
        <v>1682</v>
      </c>
      <c r="X26" t="str">
        <f>VLOOKUP(J:J,Sheet2!A:B,2,0)</f>
        <v>OŠ Mejaši</v>
      </c>
      <c r="BB26" s="5"/>
      <c r="BC26" t="s">
        <v>90</v>
      </c>
      <c r="BD26" s="5"/>
    </row>
    <row r="27" spans="1:56" ht="15">
      <c r="A27" s="1">
        <v>20</v>
      </c>
      <c r="B27" s="2" t="s">
        <v>1629</v>
      </c>
      <c r="C27" t="s">
        <v>1550</v>
      </c>
      <c r="D27" t="s">
        <v>1630</v>
      </c>
      <c r="E27" t="s">
        <v>53</v>
      </c>
      <c r="F27">
        <v>242</v>
      </c>
      <c r="G27" t="s">
        <v>46</v>
      </c>
      <c r="H27" t="s">
        <v>1603</v>
      </c>
      <c r="I27" t="s">
        <v>1604</v>
      </c>
      <c r="J27">
        <v>2875</v>
      </c>
      <c r="K27" t="s">
        <v>1566</v>
      </c>
      <c r="L27">
        <v>17</v>
      </c>
      <c r="M27" t="s">
        <v>1553</v>
      </c>
      <c r="N27" s="20">
        <v>13</v>
      </c>
      <c r="O27">
        <v>28.5</v>
      </c>
      <c r="U27" t="s">
        <v>1683</v>
      </c>
      <c r="X27" t="str">
        <f>VLOOKUP(J:J,Sheet2!A:B,2,0)</f>
        <v>OŠ Kraljice Jelene</v>
      </c>
      <c r="BB27" s="5"/>
      <c r="BC27" t="s">
        <v>91</v>
      </c>
      <c r="BD27" s="5"/>
    </row>
    <row r="28" spans="1:56" ht="15">
      <c r="A28" s="1">
        <v>21</v>
      </c>
      <c r="B28" s="2" t="s">
        <v>1661</v>
      </c>
      <c r="C28" t="s">
        <v>1623</v>
      </c>
      <c r="D28" t="s">
        <v>1624</v>
      </c>
      <c r="E28" t="s">
        <v>53</v>
      </c>
      <c r="F28">
        <v>242</v>
      </c>
      <c r="G28" t="s">
        <v>46</v>
      </c>
      <c r="H28" t="s">
        <v>1620</v>
      </c>
      <c r="I28" t="s">
        <v>1621</v>
      </c>
      <c r="J28">
        <v>1740</v>
      </c>
      <c r="K28" t="s">
        <v>1622</v>
      </c>
      <c r="L28">
        <v>17</v>
      </c>
      <c r="M28" t="s">
        <v>1553</v>
      </c>
      <c r="N28" s="20">
        <v>14</v>
      </c>
      <c r="O28" s="20">
        <v>28</v>
      </c>
      <c r="U28" s="20" t="s">
        <v>1688</v>
      </c>
      <c r="X28" t="str">
        <f>VLOOKUP(J:J,Sheet2!A:B,2,0)</f>
        <v>OŠ Ostrog</v>
      </c>
      <c r="BB28" s="5"/>
      <c r="BC28" t="s">
        <v>92</v>
      </c>
      <c r="BD28" s="5"/>
    </row>
    <row r="29" spans="1:56" s="20" customFormat="1" ht="15">
      <c r="A29" s="1">
        <v>22</v>
      </c>
      <c r="B29" s="2" t="s">
        <v>1631</v>
      </c>
      <c r="C29" t="s">
        <v>1632</v>
      </c>
      <c r="D29" t="s">
        <v>1633</v>
      </c>
      <c r="E29" t="s">
        <v>53</v>
      </c>
      <c r="F29">
        <v>242</v>
      </c>
      <c r="G29" t="s">
        <v>46</v>
      </c>
      <c r="H29" t="s">
        <v>1611</v>
      </c>
      <c r="I29" t="s">
        <v>1612</v>
      </c>
      <c r="J29">
        <v>1805</v>
      </c>
      <c r="K29" t="s">
        <v>1613</v>
      </c>
      <c r="L29">
        <v>17</v>
      </c>
      <c r="M29" t="s">
        <v>1553</v>
      </c>
      <c r="N29" s="20">
        <v>15</v>
      </c>
      <c r="O29">
        <v>25.5</v>
      </c>
      <c r="P29"/>
      <c r="Q29"/>
      <c r="R29"/>
      <c r="S29"/>
      <c r="T29"/>
      <c r="U29" t="s">
        <v>1681</v>
      </c>
      <c r="V29"/>
      <c r="X29" s="20" t="str">
        <f>VLOOKUP(J:J,Sheet2!A:B,2,0)</f>
        <v>OŠ Jesenice Dugi Rat</v>
      </c>
      <c r="BB29" s="5"/>
      <c r="BC29" s="20" t="s">
        <v>93</v>
      </c>
      <c r="BD29" s="5"/>
    </row>
    <row r="30" spans="1:56" ht="15">
      <c r="A30" s="1">
        <v>23</v>
      </c>
      <c r="B30" s="2" t="s">
        <v>1608</v>
      </c>
      <c r="C30" t="s">
        <v>1609</v>
      </c>
      <c r="D30" t="s">
        <v>1610</v>
      </c>
      <c r="E30" t="s">
        <v>53</v>
      </c>
      <c r="F30">
        <v>242</v>
      </c>
      <c r="G30" t="s">
        <v>46</v>
      </c>
      <c r="H30" t="s">
        <v>1611</v>
      </c>
      <c r="I30" t="s">
        <v>1612</v>
      </c>
      <c r="J30">
        <v>1805</v>
      </c>
      <c r="K30" t="s">
        <v>1613</v>
      </c>
      <c r="L30">
        <v>17</v>
      </c>
      <c r="M30" t="s">
        <v>1553</v>
      </c>
      <c r="N30" s="20">
        <v>16</v>
      </c>
      <c r="O30">
        <v>24</v>
      </c>
      <c r="U30" t="s">
        <v>1684</v>
      </c>
      <c r="X30" t="str">
        <f>VLOOKUP(J:J,Sheet2!A:B,2,0)</f>
        <v>OŠ Jesenice Dugi Rat</v>
      </c>
      <c r="BB30" s="5"/>
      <c r="BC30" t="s">
        <v>94</v>
      </c>
      <c r="BD30" s="5"/>
    </row>
    <row r="31" spans="1:56" ht="15">
      <c r="A31" s="18">
        <v>24</v>
      </c>
      <c r="B31" s="19" t="s">
        <v>1660</v>
      </c>
      <c r="C31" s="20" t="s">
        <v>1618</v>
      </c>
      <c r="D31" s="20" t="s">
        <v>1619</v>
      </c>
      <c r="E31" s="20" t="s">
        <v>53</v>
      </c>
      <c r="F31" s="20">
        <v>242</v>
      </c>
      <c r="G31" s="20" t="s">
        <v>46</v>
      </c>
      <c r="H31" s="20" t="s">
        <v>1620</v>
      </c>
      <c r="I31" s="20" t="s">
        <v>1621</v>
      </c>
      <c r="J31" s="20">
        <v>1740</v>
      </c>
      <c r="K31" s="20" t="s">
        <v>1622</v>
      </c>
      <c r="L31" s="20">
        <v>17</v>
      </c>
      <c r="M31" s="20" t="s">
        <v>1553</v>
      </c>
      <c r="N31" s="20">
        <v>17</v>
      </c>
      <c r="O31" s="20">
        <v>23.5</v>
      </c>
      <c r="P31" s="20"/>
      <c r="Q31" s="20"/>
      <c r="R31" s="20"/>
      <c r="S31" s="20"/>
      <c r="T31" s="20"/>
      <c r="U31" s="20" t="s">
        <v>1686</v>
      </c>
      <c r="V31" s="20"/>
      <c r="X31" t="str">
        <f>VLOOKUP(J:J,Sheet2!A:B,2,0)</f>
        <v>OŠ Ostrog</v>
      </c>
      <c r="BB31" s="5"/>
      <c r="BC31" t="s">
        <v>95</v>
      </c>
      <c r="BD31" s="5"/>
    </row>
    <row r="32" spans="1:56" ht="15">
      <c r="A32" s="1">
        <v>25</v>
      </c>
      <c r="B32" s="2" t="s">
        <v>1634</v>
      </c>
      <c r="C32" t="s">
        <v>1635</v>
      </c>
      <c r="D32" t="s">
        <v>1636</v>
      </c>
      <c r="E32" t="s">
        <v>53</v>
      </c>
      <c r="F32">
        <v>242</v>
      </c>
      <c r="G32" t="s">
        <v>46</v>
      </c>
      <c r="H32" t="s">
        <v>1637</v>
      </c>
      <c r="I32" t="s">
        <v>1638</v>
      </c>
      <c r="J32">
        <v>1827</v>
      </c>
      <c r="K32" t="s">
        <v>1639</v>
      </c>
      <c r="L32">
        <v>17</v>
      </c>
      <c r="M32" t="s">
        <v>1553</v>
      </c>
      <c r="N32" s="20">
        <v>17</v>
      </c>
      <c r="O32">
        <v>23.5</v>
      </c>
      <c r="U32" t="s">
        <v>1687</v>
      </c>
      <c r="X32" t="str">
        <f>VLOOKUP(J:J,Sheet2!A:B,2,0)</f>
        <v>OŠ Ivan Leko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9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Marić Zerdun</dc:creator>
  <cp:keywords/>
  <dc:description/>
  <cp:lastModifiedBy>Ucionica 7</cp:lastModifiedBy>
  <dcterms:created xsi:type="dcterms:W3CDTF">2016-02-08T20:11:45Z</dcterms:created>
  <dcterms:modified xsi:type="dcterms:W3CDTF">2016-03-11T17:50:25Z</dcterms:modified>
  <cp:category/>
  <cp:version/>
  <cp:contentType/>
  <cp:contentStatus/>
</cp:coreProperties>
</file>