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čunovodstvo\Downloads\"/>
    </mc:Choice>
  </mc:AlternateContent>
  <xr:revisionPtr revIDLastSave="0" documentId="13_ncr:1_{EF85A66F-16DA-4F4A-8498-488992FB9940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6" i="1" l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7" i="1" s="1"/>
</calcChain>
</file>

<file path=xl/sharedStrings.xml><?xml version="1.0" encoding="utf-8"?>
<sst xmlns="http://schemas.openxmlformats.org/spreadsheetml/2006/main" count="142" uniqueCount="86">
  <si>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</si>
  <si>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</si>
  <si>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</si>
  <si>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</si>
  <si>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</si>
  <si>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</si>
  <si>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</si>
  <si>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</si>
  <si>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JOSIPA BANIĆ_x000D_
     </t>
  </si>
  <si>
    <t>Isplata Sredstava Za Razdoblje: 01.09.2024 Do 30.09.2024</t>
  </si>
  <si>
    <t>HRVATSKA UDRUGA RAVNATELJA OSNOVNIH ŠKOLA</t>
  </si>
  <si>
    <t>97748123085</t>
  </si>
  <si>
    <t>ZAGREB 10040</t>
  </si>
  <si>
    <t>STRUČNO USAVRŠAVANJE ZAPOSLENIKA</t>
  </si>
  <si>
    <t>OSNOVNA ŠKOLA MEJAŠI</t>
  </si>
  <si>
    <t>Ukupno:</t>
  </si>
  <si>
    <t>HT - HRVAT.TELEKOM. D.D.</t>
  </si>
  <si>
    <t>81793146560</t>
  </si>
  <si>
    <t>M.B. 1414887</t>
  </si>
  <si>
    <t>USLUGE TELEFONA, POŠTE I PRIJEVOZA</t>
  </si>
  <si>
    <t>JAVNI BILJEŽNIK Matijana Paradžik</t>
  </si>
  <si>
    <t>69594909753</t>
  </si>
  <si>
    <t>SPLIT</t>
  </si>
  <si>
    <t>OSTALI NESPOMENUTI RASHODI POSLOVANJA</t>
  </si>
  <si>
    <t>LIDL HRVATSKA D.O.O.</t>
  </si>
  <si>
    <t>66089976432</t>
  </si>
  <si>
    <t>VELIKA GORICA</t>
  </si>
  <si>
    <t>MATERIJAL I SIROVINE</t>
  </si>
  <si>
    <t>REPROMATERIJALI ANA D.O.O.</t>
  </si>
  <si>
    <t>61799783679</t>
  </si>
  <si>
    <t>21209 MRAVINCE</t>
  </si>
  <si>
    <t>UREDSKI MATERIJAL I OSTALI MATERIJALNI RASHODI</t>
  </si>
  <si>
    <t>CHEMOLUX-ŠARIĆ D.O.O.</t>
  </si>
  <si>
    <t>60241889279</t>
  </si>
  <si>
    <t>KAŠTEL NOVI</t>
  </si>
  <si>
    <t>DUBROVNIK  SUN d.o.o.</t>
  </si>
  <si>
    <t>60174672203</t>
  </si>
  <si>
    <t>DUBROVNIK</t>
  </si>
  <si>
    <t>POTRAŽIVANJA ZA NAKNADE KOJE SE REFUNDIRAJU I PREDUJMOVE</t>
  </si>
  <si>
    <t>BABIĆ PEKARA d.o.o.</t>
  </si>
  <si>
    <t>59369289798</t>
  </si>
  <si>
    <t>21000 SPLIT</t>
  </si>
  <si>
    <t>SJEME d.o.o.</t>
  </si>
  <si>
    <t>52650953128</t>
  </si>
  <si>
    <t>split</t>
  </si>
  <si>
    <t>OTP BANKA D.D.</t>
  </si>
  <si>
    <t>52508873833</t>
  </si>
  <si>
    <t>BANKARSKE USLUGE I USLUGE PLATNOG PROMETA</t>
  </si>
  <si>
    <t>ŠKOLSKA KNJIGA-ZAGREB</t>
  </si>
  <si>
    <t>38967655335</t>
  </si>
  <si>
    <t>ZAGREB</t>
  </si>
  <si>
    <t>KREATIVA d.o.o.</t>
  </si>
  <si>
    <t>37351859504</t>
  </si>
  <si>
    <t>SLUŽBENA PUTOVANJA</t>
  </si>
  <si>
    <t>AGROLOGISTIKA d.o.o.</t>
  </si>
  <si>
    <t>35347183039</t>
  </si>
  <si>
    <t>ČAKOVEC</t>
  </si>
  <si>
    <t>GRBEŠA j.d.o.o.</t>
  </si>
  <si>
    <t>31529185137</t>
  </si>
  <si>
    <t>A1 HRVATSKA  D.O.O.</t>
  </si>
  <si>
    <t>29524210204</t>
  </si>
  <si>
    <t>M.B.1402633  ZAGREB</t>
  </si>
  <si>
    <t>VIDI D.O.O. ZAGREB</t>
  </si>
  <si>
    <t>24523816042</t>
  </si>
  <si>
    <t>FERIVI CO d.o.o.</t>
  </si>
  <si>
    <t>13270123807</t>
  </si>
  <si>
    <t>31207 Tenja</t>
  </si>
  <si>
    <t>Nema Konta Na Odabranoj Razini</t>
  </si>
  <si>
    <t>TOMMY d.o.o.  SPLIT</t>
  </si>
  <si>
    <t>00278260010</t>
  </si>
  <si>
    <t>Sveukupno:</t>
  </si>
  <si>
    <t>OSNOVNA ŠKOLA MEJAŠI
MEJAŠI 20
SPLIT
Tel: +385(21)430001   Fax: +385(21)430008
OIB: 16636040183
Mail: ured@os-mejasi-st.skole.hr
IBAN: HR3524070001100581599</t>
  </si>
  <si>
    <t>PUTNI NALOZI</t>
  </si>
  <si>
    <t>KOTIZACIJE</t>
  </si>
  <si>
    <t>OSTALE NAKNADE TROŠKOVA ZAPOSLENIMA</t>
  </si>
  <si>
    <t>LOCCO VOŽNJA</t>
  </si>
  <si>
    <t>MZO</t>
  </si>
  <si>
    <t>PLAĆA ZA REDOVAN RAD 2/2024</t>
  </si>
  <si>
    <t>OSTALI RASHODI ZA ZAPOSLENE</t>
  </si>
  <si>
    <t>DOPRINOSI ZA ZDRAVSTVENO OSIGURANJE</t>
  </si>
  <si>
    <t>NAKNADE ZA PRIJEVOZ, ZA RAD NA TERENU</t>
  </si>
  <si>
    <t>NAKNADA ZBOG NEZAPOŠLJAVANJA INVALIDA</t>
  </si>
  <si>
    <t>UKUPNO MZO:</t>
  </si>
  <si>
    <t>PLAĆA ZA 8/2024</t>
  </si>
  <si>
    <t xml:space="preserve">PLAĆA ZA 8/2024 </t>
  </si>
  <si>
    <t>MATERIJALNA PRAVA ZA 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</si>
</sst>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10" xfId="0" applyFont="1" applyBorder="1" applyAlignment="1">
      <alignment horizontal="left" vertical="center"/>
    </xf>
    <xf numFmtId="164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topLeftCell="A31" zoomScaleNormal="100" workbookViewId="0">
      <selection activeCell="B65" sqref="B6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71</v>
      </c>
      <c r="F1" s="20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90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99.1</v>
      </c>
      <c r="E9" s="10">
        <v>3231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99.1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112.81</v>
      </c>
      <c r="E11" s="10">
        <v>3299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112.81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4.7699999999999996</v>
      </c>
      <c r="E13" s="10">
        <v>3222</v>
      </c>
      <c r="F13" s="9" t="s">
        <v>27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4.7699999999999996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7.3</v>
      </c>
      <c r="E15" s="10">
        <v>3221</v>
      </c>
      <c r="F15" s="9" t="s">
        <v>31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7.3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11.7</v>
      </c>
      <c r="E17" s="10">
        <v>3221</v>
      </c>
      <c r="F17" s="9" t="s">
        <v>31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11.7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153.6</v>
      </c>
      <c r="E19" s="10">
        <v>1291</v>
      </c>
      <c r="F19" s="9" t="s">
        <v>38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153.6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36</v>
      </c>
      <c r="E21" s="10">
        <v>3221</v>
      </c>
      <c r="F21" s="9" t="s">
        <v>31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36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25</v>
      </c>
      <c r="E23" s="10">
        <v>3299</v>
      </c>
      <c r="F23" s="9" t="s">
        <v>23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25</v>
      </c>
      <c r="E24" s="24"/>
      <c r="F24" s="26"/>
      <c r="G24" s="27"/>
    </row>
    <row r="25" spans="1:7" x14ac:dyDescent="0.25">
      <c r="A25" s="9" t="s">
        <v>45</v>
      </c>
      <c r="B25" s="14" t="s">
        <v>46</v>
      </c>
      <c r="C25" s="10" t="s">
        <v>22</v>
      </c>
      <c r="D25" s="18">
        <v>18.55</v>
      </c>
      <c r="E25" s="10">
        <v>3431</v>
      </c>
      <c r="F25" s="9" t="s">
        <v>47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18.55</v>
      </c>
      <c r="E26" s="24"/>
      <c r="F26" s="26"/>
      <c r="G26" s="27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52</v>
      </c>
      <c r="E27" s="10">
        <v>3221</v>
      </c>
      <c r="F27" s="9" t="s">
        <v>31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52</v>
      </c>
      <c r="E28" s="24"/>
      <c r="F28" s="26"/>
      <c r="G28" s="27"/>
    </row>
    <row r="29" spans="1:7" x14ac:dyDescent="0.25">
      <c r="A29" s="9" t="s">
        <v>51</v>
      </c>
      <c r="B29" s="14" t="s">
        <v>52</v>
      </c>
      <c r="C29" s="10" t="s">
        <v>50</v>
      </c>
      <c r="D29" s="18">
        <v>169.08</v>
      </c>
      <c r="E29" s="10">
        <v>3211</v>
      </c>
      <c r="F29" s="9" t="s">
        <v>53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169.08</v>
      </c>
      <c r="E30" s="24"/>
      <c r="F30" s="26"/>
      <c r="G30" s="27"/>
    </row>
    <row r="31" spans="1:7" x14ac:dyDescent="0.25">
      <c r="A31" s="9" t="s">
        <v>54</v>
      </c>
      <c r="B31" s="14" t="s">
        <v>55</v>
      </c>
      <c r="C31" s="10" t="s">
        <v>56</v>
      </c>
      <c r="D31" s="18">
        <v>164.71</v>
      </c>
      <c r="E31" s="10">
        <v>1291</v>
      </c>
      <c r="F31" s="9" t="s">
        <v>38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164.71</v>
      </c>
      <c r="E32" s="24"/>
      <c r="F32" s="26"/>
      <c r="G32" s="27"/>
    </row>
    <row r="33" spans="1:7" x14ac:dyDescent="0.25">
      <c r="A33" s="9" t="s">
        <v>57</v>
      </c>
      <c r="B33" s="14" t="s">
        <v>58</v>
      </c>
      <c r="C33" s="10" t="s">
        <v>22</v>
      </c>
      <c r="D33" s="18">
        <v>70</v>
      </c>
      <c r="E33" s="10">
        <v>3231</v>
      </c>
      <c r="F33" s="9" t="s">
        <v>19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70</v>
      </c>
      <c r="E34" s="24"/>
      <c r="F34" s="26"/>
      <c r="G34" s="27"/>
    </row>
    <row r="35" spans="1:7" x14ac:dyDescent="0.25">
      <c r="A35" s="9" t="s">
        <v>59</v>
      </c>
      <c r="B35" s="14" t="s">
        <v>60</v>
      </c>
      <c r="C35" s="10" t="s">
        <v>61</v>
      </c>
      <c r="D35" s="18">
        <v>22.96</v>
      </c>
      <c r="E35" s="10">
        <v>3231</v>
      </c>
      <c r="F35" s="9" t="s">
        <v>19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22.96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50</v>
      </c>
      <c r="D37" s="18">
        <v>30</v>
      </c>
      <c r="E37" s="10">
        <v>3221</v>
      </c>
      <c r="F37" s="9" t="s">
        <v>31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30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66</v>
      </c>
      <c r="D39" s="18">
        <v>641.6</v>
      </c>
      <c r="E39" s="10">
        <v>3227</v>
      </c>
      <c r="F39" s="9" t="s">
        <v>67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641.6</v>
      </c>
      <c r="E40" s="24"/>
      <c r="F40" s="26"/>
      <c r="G40" s="27"/>
    </row>
    <row r="41" spans="1:7" x14ac:dyDescent="0.25">
      <c r="A41" s="9" t="s">
        <v>68</v>
      </c>
      <c r="B41" s="14" t="s">
        <v>69</v>
      </c>
      <c r="C41" s="10" t="s">
        <v>41</v>
      </c>
      <c r="D41" s="18">
        <v>140.53</v>
      </c>
      <c r="E41" s="10">
        <v>3222</v>
      </c>
      <c r="F41" s="9" t="s">
        <v>27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140.53</v>
      </c>
      <c r="E42" s="24"/>
      <c r="F42" s="26"/>
      <c r="G42" s="27"/>
    </row>
    <row r="43" spans="1:7" x14ac:dyDescent="0.25">
      <c r="A43" s="9" t="s">
        <v>72</v>
      </c>
      <c r="B43" s="14"/>
      <c r="C43" s="10"/>
      <c r="D43" s="18">
        <v>196.94</v>
      </c>
      <c r="E43" s="10">
        <v>3211</v>
      </c>
      <c r="F43" s="9" t="s">
        <v>53</v>
      </c>
      <c r="G43" s="28" t="s">
        <v>14</v>
      </c>
    </row>
    <row r="44" spans="1:7" x14ac:dyDescent="0.25">
      <c r="A44" s="9" t="s">
        <v>73</v>
      </c>
      <c r="B44" s="14"/>
      <c r="C44" s="10"/>
      <c r="D44" s="18">
        <v>20</v>
      </c>
      <c r="E44" s="10">
        <v>3213</v>
      </c>
      <c r="F44" s="9" t="s">
        <v>13</v>
      </c>
      <c r="G44" s="29" t="s">
        <v>14</v>
      </c>
    </row>
    <row r="45" spans="1:7" x14ac:dyDescent="0.25">
      <c r="A45" s="9" t="s">
        <v>75</v>
      </c>
      <c r="B45" s="14"/>
      <c r="C45" s="10"/>
      <c r="D45" s="18">
        <v>49</v>
      </c>
      <c r="E45" s="10">
        <v>3214</v>
      </c>
      <c r="F45" s="9" t="s">
        <v>74</v>
      </c>
      <c r="G45" s="29" t="s">
        <v>14</v>
      </c>
    </row>
    <row r="46" spans="1:7" ht="21" customHeight="1" thickBot="1" x14ac:dyDescent="0.3">
      <c r="A46" s="22" t="s">
        <v>15</v>
      </c>
      <c r="B46" s="23"/>
      <c r="C46" s="24"/>
      <c r="D46" s="25">
        <f>SUM(D43:D45)</f>
        <v>265.94</v>
      </c>
      <c r="E46" s="24"/>
      <c r="F46" s="26"/>
      <c r="G46" s="27"/>
    </row>
    <row r="47" spans="1:7" ht="15.75" thickBot="1" x14ac:dyDescent="0.3">
      <c r="A47" s="30" t="s">
        <v>70</v>
      </c>
      <c r="B47" s="31"/>
      <c r="C47" s="32"/>
      <c r="D47" s="33">
        <f>SUM(D8,D10,D12,D14,D16,D18,D20,D22,D24,D26,D28,D30,D32,D34,D36,D38,D40,D42,D46)</f>
        <v>2115.6499999999996</v>
      </c>
      <c r="E47" s="32"/>
      <c r="F47" s="34"/>
      <c r="G47" s="35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ht="15.75" thickBot="1" x14ac:dyDescent="0.3">
      <c r="A50" s="9"/>
      <c r="B50" s="14"/>
      <c r="C50" s="10"/>
      <c r="D50" s="18"/>
      <c r="E50" s="10"/>
      <c r="F50" s="9"/>
    </row>
    <row r="51" spans="1:6" ht="15.75" thickBot="1" x14ac:dyDescent="0.3">
      <c r="A51" s="36" t="s">
        <v>76</v>
      </c>
      <c r="B51" s="31"/>
      <c r="C51" s="32"/>
      <c r="D51" s="37"/>
      <c r="E51" s="32"/>
      <c r="F51" s="38"/>
    </row>
    <row r="52" spans="1:6" x14ac:dyDescent="0.25">
      <c r="A52" s="42" t="s">
        <v>84</v>
      </c>
      <c r="B52" s="39"/>
      <c r="C52" s="40"/>
      <c r="D52" s="41">
        <v>148409.12</v>
      </c>
      <c r="E52" s="40">
        <v>3111</v>
      </c>
      <c r="F52" s="43" t="s">
        <v>77</v>
      </c>
    </row>
    <row r="53" spans="1:6" x14ac:dyDescent="0.25">
      <c r="A53" s="42" t="s">
        <v>83</v>
      </c>
      <c r="B53" s="39"/>
      <c r="C53" s="40"/>
      <c r="D53" s="41">
        <v>24487.49</v>
      </c>
      <c r="E53" s="40">
        <v>3132</v>
      </c>
      <c r="F53" s="43" t="s">
        <v>79</v>
      </c>
    </row>
    <row r="54" spans="1:6" x14ac:dyDescent="0.25">
      <c r="A54" s="42" t="s">
        <v>84</v>
      </c>
      <c r="B54" s="39"/>
      <c r="C54" s="40"/>
      <c r="D54" s="41">
        <v>603.82000000000005</v>
      </c>
      <c r="E54" s="40">
        <v>3212</v>
      </c>
      <c r="F54" s="43" t="s">
        <v>80</v>
      </c>
    </row>
    <row r="55" spans="1:6" x14ac:dyDescent="0.25">
      <c r="A55" s="42" t="s">
        <v>83</v>
      </c>
      <c r="B55" s="39"/>
      <c r="C55" s="40"/>
      <c r="D55" s="41">
        <v>336</v>
      </c>
      <c r="E55" s="40">
        <v>3295</v>
      </c>
      <c r="F55" s="43" t="s">
        <v>81</v>
      </c>
    </row>
    <row r="56" spans="1:6" ht="15.75" thickBot="1" x14ac:dyDescent="0.3">
      <c r="A56" s="42" t="s">
        <v>85</v>
      </c>
      <c r="B56" s="39"/>
      <c r="C56" s="40"/>
      <c r="D56" s="41">
        <v>745.22</v>
      </c>
      <c r="E56" s="40">
        <v>3121</v>
      </c>
      <c r="F56" s="43" t="s">
        <v>78</v>
      </c>
    </row>
    <row r="57" spans="1:6" ht="15.75" thickBot="1" x14ac:dyDescent="0.3">
      <c r="A57" s="36" t="s">
        <v>82</v>
      </c>
      <c r="B57" s="31"/>
      <c r="C57" s="32"/>
      <c r="D57" s="33">
        <f>SUM(D52:D56)</f>
        <v>174581.65</v>
      </c>
      <c r="E57" s="32"/>
      <c r="F57" s="38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2024-10-14T08:56:23Z</dcterms:modified>
</cp:coreProperties>
</file>