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TROŠENJA SREDSTAVA\"/>
    </mc:Choice>
  </mc:AlternateContent>
  <xr:revisionPtr revIDLastSave="0" documentId="13_ncr:1_{59323CB7-76A8-4943-988F-2335EBFEEB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D62" i="1" l="1"/>
  <c r="D56" i="1"/>
  <c r="D53" i="1"/>
  <c r="D51" i="1"/>
  <c r="D49" i="1"/>
  <c r="D47" i="1"/>
  <c r="D45" i="1"/>
  <c r="D43" i="1"/>
  <c r="D41" i="1"/>
  <c r="D39" i="1"/>
  <c r="D37" i="1"/>
  <c r="D34" i="1"/>
  <c r="D31" i="1"/>
  <c r="D29" i="1"/>
  <c r="D27" i="1"/>
  <c r="D25" i="1"/>
  <c r="D23" i="1"/>
  <c r="D21" i="1"/>
  <c r="D19" i="1"/>
  <c r="D17" i="1"/>
  <c r="D14" i="1"/>
  <c r="D12" i="1"/>
  <c r="D10" i="1"/>
  <c r="D8" i="1"/>
  <c r="D63" i="1" l="1"/>
</calcChain>
</file>

<file path=xl/sharedStrings.xml><?xml version="1.0" encoding="utf-8"?>
<sst xmlns="http://schemas.openxmlformats.org/spreadsheetml/2006/main" count="188" uniqueCount="105">
  <si>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</si>
  <si>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</si>
  <si>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</si>
  <si>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</si>
  <si>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</si>
  <si>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</si>
  <si>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</si>
  <si>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</si>
  <si>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MEJAŠI_x000D_
MEJAŠI 20_x000D_
SPLIT_x000D_
Tel: +385(21)430001   Fax: +385(21)430008_x000D_
OIB: 16636040183_x000D_
Mail: fanita.maric@skole.hr_x000D_
IBAN: HR3524070001100581599</t>
  </si>
  <si>
    <t xml:space="preserve">Odgovorna Osoba: JOSIPA BANIĆ_x000D_
     </t>
  </si>
  <si>
    <t>Isplata Sredstava Za Razdoblje: 01.10.2024 Do 31.10.2024</t>
  </si>
  <si>
    <t>ORION</t>
  </si>
  <si>
    <t>94758115000</t>
  </si>
  <si>
    <t>21000 SPLIT</t>
  </si>
  <si>
    <t>UREDSKI MATERIJAL I OSTALI MATERIJALNI RASHODI</t>
  </si>
  <si>
    <t>OSNOVNA ŠKOLA MEJAŠI</t>
  </si>
  <si>
    <t>Ukupno:</t>
  </si>
  <si>
    <t>MEXICO, OBRT ZA UGOSTITELJSTVO, TRGOVINU I USLUGE, VL. DANIELA ŠKARO</t>
  </si>
  <si>
    <t>88643255619</t>
  </si>
  <si>
    <t>21220 TROGIR, ŽEDNO</t>
  </si>
  <si>
    <t>HT - HRVAT.TELEKOM. D.D.</t>
  </si>
  <si>
    <t>81793146560</t>
  </si>
  <si>
    <t>M.B. 1414887</t>
  </si>
  <si>
    <t>USLUGE TELEFONA, POŠTE I PRIJEVOZA</t>
  </si>
  <si>
    <t>INFORMATION SYSTEMS d.o.o. (Z.U. LJEKARNE KOVAČIĆ-PAV)</t>
  </si>
  <si>
    <t>79603505889</t>
  </si>
  <si>
    <t>MB:1210475,SPLIT</t>
  </si>
  <si>
    <t>MATERIJAL I SIROVINE</t>
  </si>
  <si>
    <t>PEVEX D.D.</t>
  </si>
  <si>
    <t>73660371074</t>
  </si>
  <si>
    <t>PROD.CENTAR K. SUĆURAC</t>
  </si>
  <si>
    <t>MATERIJAL I DIJELOVI ZA TEKUĆE I INVESTICIJSKO ODRŽAVANJE</t>
  </si>
  <si>
    <t>NARODNE NOVINE ZAGREB</t>
  </si>
  <si>
    <t>64546066176</t>
  </si>
  <si>
    <t>ZAGREB</t>
  </si>
  <si>
    <t>KNJIGE U KNJIŽNICAMA</t>
  </si>
  <si>
    <t>Enigmatski klub "Božidar Vranicki"</t>
  </si>
  <si>
    <t>60357128753</t>
  </si>
  <si>
    <t>21000 Split</t>
  </si>
  <si>
    <t>STRUČNO USAVRŠAVANJE ZAPOSLENIKA</t>
  </si>
  <si>
    <t>CHEMOLUX-ŠARIĆ D.O.O.</t>
  </si>
  <si>
    <t>60241889279</t>
  </si>
  <si>
    <t>KAŠTEL NOVI</t>
  </si>
  <si>
    <t>SLUŽBENA PUTOVANJA</t>
  </si>
  <si>
    <t>BABIĆ PEKARA d.o.o.</t>
  </si>
  <si>
    <t>59369289798</t>
  </si>
  <si>
    <t>TERME TUHELJ D.O.O.</t>
  </si>
  <si>
    <t>56566580479</t>
  </si>
  <si>
    <t>TUHELJ</t>
  </si>
  <si>
    <t>OTP BANKA D.D.</t>
  </si>
  <si>
    <t>52508873833</t>
  </si>
  <si>
    <t>SPLIT</t>
  </si>
  <si>
    <t>BANKARSKE USLUGE I USLUGE PLATNOG PROMETA</t>
  </si>
  <si>
    <t>IZDAVAČKA KUĆA UMJETNIKA KOJI SLIKAJU USTIMA I NOGAMA D.O.O.</t>
  </si>
  <si>
    <t>46161803464</t>
  </si>
  <si>
    <t>OSTALI NESPOMENUTI RASHODI POSLOVANJA</t>
  </si>
  <si>
    <t>TEXT PAPIR d.o.o.</t>
  </si>
  <si>
    <t>45878059290</t>
  </si>
  <si>
    <t xml:space="preserve"> SPLIT</t>
  </si>
  <si>
    <t>Nema Konta Na Odabranoj Razini</t>
  </si>
  <si>
    <t>Conrad Electronic d.o.o. k.d.</t>
  </si>
  <si>
    <t>42992093253</t>
  </si>
  <si>
    <t>1290 Grosuplje</t>
  </si>
  <si>
    <t>POTRAŽIVANJA ZA NAKNADE KOJE SE REFUNDIRAJU I PREDUJMOVE</t>
  </si>
  <si>
    <t>Ustanova za zdravstvenu skrb Ercegović</t>
  </si>
  <si>
    <t>35829215119</t>
  </si>
  <si>
    <t>ZDRAVSTVENE I VETERINARSKE USLUGE</t>
  </si>
  <si>
    <t>GRBEŠA j.d.o.o.</t>
  </si>
  <si>
    <t>31529185137</t>
  </si>
  <si>
    <t>A1 HRVATSKA  D.O.O.</t>
  </si>
  <si>
    <t>29524210204</t>
  </si>
  <si>
    <t>M.B.1402633  ZAGREB</t>
  </si>
  <si>
    <t>TEKOMA, D.O.O. ZA PROIZVODNJU I TRGOVINU</t>
  </si>
  <si>
    <t>24813107096</t>
  </si>
  <si>
    <t>USLUGE TEKUĆEG I INVESTICIJSKOG ODRŽAVANJA</t>
  </si>
  <si>
    <t>AGRAMLIFE OSIGURANJE D.D.</t>
  </si>
  <si>
    <t>18742666873</t>
  </si>
  <si>
    <t>PROMET - SPLIT</t>
  </si>
  <si>
    <t>13421314997</t>
  </si>
  <si>
    <t>M.B.3129012 SPLIT</t>
  </si>
  <si>
    <t>ALKA SCRIPT D.O.O.</t>
  </si>
  <si>
    <t>10350279556</t>
  </si>
  <si>
    <t>TEDi Poslovanje d.o.o.</t>
  </si>
  <si>
    <t>05614216244</t>
  </si>
  <si>
    <t>Zagreb</t>
  </si>
  <si>
    <t>TOMMY d.o.o.  SPLIT</t>
  </si>
  <si>
    <t>00278260010</t>
  </si>
  <si>
    <t>PLAĆE ZA REDOVAN RAD</t>
  </si>
  <si>
    <t>NAKNADE ZA PRIJEVOZ, ZA RAD NA TERENU I ODVOJENI ŽIVOT</t>
  </si>
  <si>
    <t>Sveukupno:</t>
  </si>
  <si>
    <t>POMOĆNICI U NASTAVI 9/24</t>
  </si>
  <si>
    <t>DOPRINOSI ZA ZDRAVSTVENO</t>
  </si>
  <si>
    <t>PUTNI NALOZI ZAPOSLENIKA</t>
  </si>
  <si>
    <t>MZO</t>
  </si>
  <si>
    <t>POTRAŽIVANJA ZA BOLOVANJE OD HZZO-a</t>
  </si>
  <si>
    <t>PLAĆA ZA REDOVAN RAD 2/2024</t>
  </si>
  <si>
    <t>OSTALI RASHODI ZA ZAPOSLENE</t>
  </si>
  <si>
    <t>DOPRINOSI ZA ZDRAVSTVENO OSIGURANJE</t>
  </si>
  <si>
    <t>NAKNADE ZA PRIJEVOZ, ZA RAD NA TERENU</t>
  </si>
  <si>
    <t>NAKNADA ZBOG NEZAPOŠLJAVANJA INVALIDA</t>
  </si>
  <si>
    <t>UKUPNO MZO:</t>
  </si>
  <si>
    <t>PLAĆA ZA 9/2024 i OPOREZIVI PRIJEVOZ</t>
  </si>
  <si>
    <t>PLAĆA ZA 9/2024</t>
  </si>
  <si>
    <t>MATERIJALNA PRAVA 9/2024</t>
  </si>
  <si>
    <t>POTRAŽIVANJA OD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</si>
</sst>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10" xfId="0" applyFont="1" applyBorder="1" applyAlignment="1">
      <alignment horizontal="left" vertical="center"/>
    </xf>
    <xf numFmtId="164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topLeftCell="A49" zoomScaleNormal="100" workbookViewId="0">
      <selection activeCell="F73" sqref="F7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76.8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76.8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34.1</v>
      </c>
      <c r="E9" s="10">
        <v>3221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34.1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99.1</v>
      </c>
      <c r="E11" s="10">
        <v>3231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99.1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68.739999999999995</v>
      </c>
      <c r="E13" s="10">
        <v>3222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68.739999999999995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244.48</v>
      </c>
      <c r="E15" s="10">
        <v>3221</v>
      </c>
      <c r="F15" s="9" t="s">
        <v>14</v>
      </c>
      <c r="G15" s="28" t="s">
        <v>15</v>
      </c>
    </row>
    <row r="16" spans="1:7" x14ac:dyDescent="0.25">
      <c r="A16" s="9"/>
      <c r="B16" s="14"/>
      <c r="C16" s="10"/>
      <c r="D16" s="18">
        <v>353.25</v>
      </c>
      <c r="E16" s="10">
        <v>3224</v>
      </c>
      <c r="F16" s="9" t="s">
        <v>31</v>
      </c>
      <c r="G16" s="29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SUM(D15:D16)</f>
        <v>597.73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50949.34</v>
      </c>
      <c r="E18" s="10">
        <v>4241</v>
      </c>
      <c r="F18" s="9" t="s">
        <v>35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50949.34</v>
      </c>
      <c r="E19" s="24"/>
      <c r="F19" s="26"/>
      <c r="G19" s="27"/>
    </row>
    <row r="20" spans="1:7" x14ac:dyDescent="0.25">
      <c r="A20" s="9" t="s">
        <v>36</v>
      </c>
      <c r="B20" s="14" t="s">
        <v>37</v>
      </c>
      <c r="C20" s="10" t="s">
        <v>38</v>
      </c>
      <c r="D20" s="18">
        <v>183</v>
      </c>
      <c r="E20" s="10">
        <v>3213</v>
      </c>
      <c r="F20" s="9" t="s">
        <v>39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183</v>
      </c>
      <c r="E21" s="24"/>
      <c r="F21" s="26"/>
      <c r="G21" s="27"/>
    </row>
    <row r="22" spans="1:7" x14ac:dyDescent="0.25">
      <c r="A22" s="9" t="s">
        <v>40</v>
      </c>
      <c r="B22" s="14" t="s">
        <v>41</v>
      </c>
      <c r="C22" s="10" t="s">
        <v>42</v>
      </c>
      <c r="D22" s="18">
        <v>58.01</v>
      </c>
      <c r="E22" s="10">
        <v>3211</v>
      </c>
      <c r="F22" s="9" t="s">
        <v>43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58.01</v>
      </c>
      <c r="E23" s="24"/>
      <c r="F23" s="26"/>
      <c r="G23" s="27"/>
    </row>
    <row r="24" spans="1:7" x14ac:dyDescent="0.25">
      <c r="A24" s="9" t="s">
        <v>44</v>
      </c>
      <c r="B24" s="14" t="s">
        <v>45</v>
      </c>
      <c r="C24" s="10" t="s">
        <v>13</v>
      </c>
      <c r="D24" s="18">
        <v>11365.22</v>
      </c>
      <c r="E24" s="10">
        <v>3222</v>
      </c>
      <c r="F24" s="9" t="s">
        <v>27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11365.22</v>
      </c>
      <c r="E25" s="24"/>
      <c r="F25" s="26"/>
      <c r="G25" s="27"/>
    </row>
    <row r="26" spans="1:7" x14ac:dyDescent="0.25">
      <c r="A26" s="9" t="s">
        <v>46</v>
      </c>
      <c r="B26" s="14" t="s">
        <v>47</v>
      </c>
      <c r="C26" s="10" t="s">
        <v>48</v>
      </c>
      <c r="D26" s="18">
        <v>103.85</v>
      </c>
      <c r="E26" s="10">
        <v>3211</v>
      </c>
      <c r="F26" s="9" t="s">
        <v>43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103.85</v>
      </c>
      <c r="E27" s="24"/>
      <c r="F27" s="26"/>
      <c r="G27" s="27"/>
    </row>
    <row r="28" spans="1:7" x14ac:dyDescent="0.25">
      <c r="A28" s="9" t="s">
        <v>49</v>
      </c>
      <c r="B28" s="14" t="s">
        <v>50</v>
      </c>
      <c r="C28" s="10" t="s">
        <v>51</v>
      </c>
      <c r="D28" s="18">
        <v>26.19</v>
      </c>
      <c r="E28" s="10">
        <v>3431</v>
      </c>
      <c r="F28" s="9" t="s">
        <v>52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26.19</v>
      </c>
      <c r="E29" s="24"/>
      <c r="F29" s="26"/>
      <c r="G29" s="27"/>
    </row>
    <row r="30" spans="1:7" x14ac:dyDescent="0.25">
      <c r="A30" s="9" t="s">
        <v>53</v>
      </c>
      <c r="B30" s="14" t="s">
        <v>54</v>
      </c>
      <c r="C30" s="10" t="s">
        <v>34</v>
      </c>
      <c r="D30" s="18">
        <v>20</v>
      </c>
      <c r="E30" s="10">
        <v>3299</v>
      </c>
      <c r="F30" s="9" t="s">
        <v>55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20</v>
      </c>
      <c r="E31" s="24"/>
      <c r="F31" s="26"/>
      <c r="G31" s="27"/>
    </row>
    <row r="32" spans="1:7" x14ac:dyDescent="0.25">
      <c r="A32" s="9" t="s">
        <v>56</v>
      </c>
      <c r="B32" s="14" t="s">
        <v>57</v>
      </c>
      <c r="C32" s="10" t="s">
        <v>58</v>
      </c>
      <c r="D32" s="18">
        <v>2.23</v>
      </c>
      <c r="E32" s="10">
        <v>3221</v>
      </c>
      <c r="F32" s="9" t="s">
        <v>14</v>
      </c>
      <c r="G32" s="28" t="s">
        <v>15</v>
      </c>
    </row>
    <row r="33" spans="1:7" x14ac:dyDescent="0.25">
      <c r="A33" s="9"/>
      <c r="B33" s="14"/>
      <c r="C33" s="10"/>
      <c r="D33" s="18">
        <v>1962</v>
      </c>
      <c r="E33" s="10">
        <v>3812</v>
      </c>
      <c r="F33" s="9" t="s">
        <v>59</v>
      </c>
      <c r="G33" s="29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SUM(D32:D33)</f>
        <v>1964.23</v>
      </c>
      <c r="E34" s="24"/>
      <c r="F34" s="26"/>
      <c r="G34" s="27"/>
    </row>
    <row r="35" spans="1:7" x14ac:dyDescent="0.25">
      <c r="A35" s="9" t="s">
        <v>60</v>
      </c>
      <c r="B35" s="14" t="s">
        <v>61</v>
      </c>
      <c r="C35" s="10" t="s">
        <v>62</v>
      </c>
      <c r="D35" s="18">
        <v>4.92</v>
      </c>
      <c r="E35" s="10">
        <v>1291</v>
      </c>
      <c r="F35" s="9" t="s">
        <v>63</v>
      </c>
      <c r="G35" s="28" t="s">
        <v>15</v>
      </c>
    </row>
    <row r="36" spans="1:7" x14ac:dyDescent="0.25">
      <c r="A36" s="9"/>
      <c r="B36" s="14"/>
      <c r="C36" s="10"/>
      <c r="D36" s="18">
        <v>440.11</v>
      </c>
      <c r="E36" s="10">
        <v>3221</v>
      </c>
      <c r="F36" s="9" t="s">
        <v>14</v>
      </c>
      <c r="G36" s="29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SUM(D35:D36)</f>
        <v>445.03000000000003</v>
      </c>
      <c r="E37" s="24"/>
      <c r="F37" s="26"/>
      <c r="G37" s="27"/>
    </row>
    <row r="38" spans="1:7" x14ac:dyDescent="0.25">
      <c r="A38" s="9" t="s">
        <v>64</v>
      </c>
      <c r="B38" s="14" t="s">
        <v>65</v>
      </c>
      <c r="C38" s="10" t="s">
        <v>38</v>
      </c>
      <c r="D38" s="18">
        <v>975</v>
      </c>
      <c r="E38" s="10">
        <v>3236</v>
      </c>
      <c r="F38" s="9" t="s">
        <v>66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975</v>
      </c>
      <c r="E39" s="24"/>
      <c r="F39" s="26"/>
      <c r="G39" s="27"/>
    </row>
    <row r="40" spans="1:7" x14ac:dyDescent="0.25">
      <c r="A40" s="9" t="s">
        <v>67</v>
      </c>
      <c r="B40" s="14" t="s">
        <v>68</v>
      </c>
      <c r="C40" s="10" t="s">
        <v>51</v>
      </c>
      <c r="D40" s="18">
        <v>70</v>
      </c>
      <c r="E40" s="10">
        <v>3231</v>
      </c>
      <c r="F40" s="9" t="s">
        <v>23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70</v>
      </c>
      <c r="E41" s="24"/>
      <c r="F41" s="26"/>
      <c r="G41" s="27"/>
    </row>
    <row r="42" spans="1:7" x14ac:dyDescent="0.25">
      <c r="A42" s="9" t="s">
        <v>69</v>
      </c>
      <c r="B42" s="14" t="s">
        <v>70</v>
      </c>
      <c r="C42" s="10" t="s">
        <v>71</v>
      </c>
      <c r="D42" s="18">
        <v>22.68</v>
      </c>
      <c r="E42" s="10">
        <v>3231</v>
      </c>
      <c r="F42" s="9" t="s">
        <v>23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22.68</v>
      </c>
      <c r="E43" s="24"/>
      <c r="F43" s="26"/>
      <c r="G43" s="27"/>
    </row>
    <row r="44" spans="1:7" x14ac:dyDescent="0.25">
      <c r="A44" s="9" t="s">
        <v>72</v>
      </c>
      <c r="B44" s="14" t="s">
        <v>73</v>
      </c>
      <c r="C44" s="10" t="s">
        <v>13</v>
      </c>
      <c r="D44" s="18">
        <v>1087.5</v>
      </c>
      <c r="E44" s="10">
        <v>3232</v>
      </c>
      <c r="F44" s="9" t="s">
        <v>74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1087.5</v>
      </c>
      <c r="E45" s="24"/>
      <c r="F45" s="26"/>
      <c r="G45" s="27"/>
    </row>
    <row r="46" spans="1:7" x14ac:dyDescent="0.25">
      <c r="A46" s="9" t="s">
        <v>75</v>
      </c>
      <c r="B46" s="14" t="s">
        <v>76</v>
      </c>
      <c r="C46" s="10" t="s">
        <v>51</v>
      </c>
      <c r="D46" s="18">
        <v>2892</v>
      </c>
      <c r="E46" s="10">
        <v>3299</v>
      </c>
      <c r="F46" s="9" t="s">
        <v>55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2892</v>
      </c>
      <c r="E47" s="24"/>
      <c r="F47" s="26"/>
      <c r="G47" s="27"/>
    </row>
    <row r="48" spans="1:7" x14ac:dyDescent="0.25">
      <c r="A48" s="9" t="s">
        <v>77</v>
      </c>
      <c r="B48" s="14" t="s">
        <v>78</v>
      </c>
      <c r="C48" s="10" t="s">
        <v>79</v>
      </c>
      <c r="D48" s="18">
        <v>8.6300000000000008</v>
      </c>
      <c r="E48" s="10">
        <v>3231</v>
      </c>
      <c r="F48" s="9" t="s">
        <v>23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8.6300000000000008</v>
      </c>
      <c r="E49" s="24"/>
      <c r="F49" s="26"/>
      <c r="G49" s="27"/>
    </row>
    <row r="50" spans="1:7" x14ac:dyDescent="0.25">
      <c r="A50" s="9" t="s">
        <v>80</v>
      </c>
      <c r="B50" s="14" t="s">
        <v>81</v>
      </c>
      <c r="C50" s="10" t="s">
        <v>34</v>
      </c>
      <c r="D50" s="18">
        <v>826.57</v>
      </c>
      <c r="E50" s="10">
        <v>4241</v>
      </c>
      <c r="F50" s="9" t="s">
        <v>35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826.57</v>
      </c>
      <c r="E51" s="24"/>
      <c r="F51" s="26"/>
      <c r="G51" s="27"/>
    </row>
    <row r="52" spans="1:7" x14ac:dyDescent="0.25">
      <c r="A52" s="9" t="s">
        <v>82</v>
      </c>
      <c r="B52" s="14" t="s">
        <v>83</v>
      </c>
      <c r="C52" s="10" t="s">
        <v>84</v>
      </c>
      <c r="D52" s="18">
        <v>35</v>
      </c>
      <c r="E52" s="10">
        <v>3221</v>
      </c>
      <c r="F52" s="9" t="s">
        <v>14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35</v>
      </c>
      <c r="E53" s="24"/>
      <c r="F53" s="26"/>
      <c r="G53" s="27"/>
    </row>
    <row r="54" spans="1:7" x14ac:dyDescent="0.25">
      <c r="A54" s="9" t="s">
        <v>85</v>
      </c>
      <c r="B54" s="14" t="s">
        <v>86</v>
      </c>
      <c r="C54" s="10" t="s">
        <v>13</v>
      </c>
      <c r="D54" s="18">
        <v>222.56</v>
      </c>
      <c r="E54" s="10">
        <v>3222</v>
      </c>
      <c r="F54" s="9" t="s">
        <v>27</v>
      </c>
      <c r="G54" s="28" t="s">
        <v>15</v>
      </c>
    </row>
    <row r="55" spans="1:7" x14ac:dyDescent="0.25">
      <c r="A55" s="9"/>
      <c r="B55" s="14"/>
      <c r="C55" s="10"/>
      <c r="D55" s="18">
        <v>77.22</v>
      </c>
      <c r="E55" s="10">
        <v>3299</v>
      </c>
      <c r="F55" s="9" t="s">
        <v>55</v>
      </c>
      <c r="G55" s="29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SUM(D54:D55)</f>
        <v>299.77999999999997</v>
      </c>
      <c r="E56" s="24"/>
      <c r="F56" s="26"/>
      <c r="G56" s="27"/>
    </row>
    <row r="57" spans="1:7" x14ac:dyDescent="0.25">
      <c r="A57" s="9" t="s">
        <v>104</v>
      </c>
      <c r="B57" s="14"/>
      <c r="C57" s="10"/>
      <c r="D57" s="18">
        <v>75</v>
      </c>
      <c r="E57" s="10">
        <v>1291</v>
      </c>
      <c r="F57" s="9" t="s">
        <v>63</v>
      </c>
      <c r="G57" s="28" t="s">
        <v>15</v>
      </c>
    </row>
    <row r="58" spans="1:7" x14ac:dyDescent="0.25">
      <c r="A58" s="9" t="s">
        <v>90</v>
      </c>
      <c r="B58" s="14"/>
      <c r="C58" s="10"/>
      <c r="D58" s="18">
        <v>9120</v>
      </c>
      <c r="E58" s="10">
        <v>3111</v>
      </c>
      <c r="F58" s="9" t="s">
        <v>87</v>
      </c>
      <c r="G58" s="29" t="s">
        <v>15</v>
      </c>
    </row>
    <row r="59" spans="1:7" x14ac:dyDescent="0.25">
      <c r="A59" s="9" t="s">
        <v>90</v>
      </c>
      <c r="B59" s="14"/>
      <c r="C59" s="10"/>
      <c r="D59" s="18">
        <v>1504.8</v>
      </c>
      <c r="E59" s="10">
        <v>3132</v>
      </c>
      <c r="F59" s="9" t="s">
        <v>91</v>
      </c>
      <c r="G59" s="29" t="s">
        <v>15</v>
      </c>
    </row>
    <row r="60" spans="1:7" x14ac:dyDescent="0.25">
      <c r="A60" s="9" t="s">
        <v>90</v>
      </c>
      <c r="B60" s="14"/>
      <c r="C60" s="10"/>
      <c r="D60" s="18">
        <v>353.61</v>
      </c>
      <c r="E60" s="10">
        <v>3212</v>
      </c>
      <c r="F60" s="9" t="s">
        <v>88</v>
      </c>
      <c r="G60" s="29" t="s">
        <v>15</v>
      </c>
    </row>
    <row r="61" spans="1:7" x14ac:dyDescent="0.25">
      <c r="A61" s="9" t="s">
        <v>92</v>
      </c>
      <c r="B61" s="14"/>
      <c r="C61" s="10"/>
      <c r="D61" s="18">
        <v>1009.04</v>
      </c>
      <c r="E61" s="10">
        <v>3211</v>
      </c>
      <c r="F61" s="9" t="s">
        <v>43</v>
      </c>
      <c r="G61" s="29" t="s">
        <v>15</v>
      </c>
    </row>
    <row r="62" spans="1:7" ht="21" customHeight="1" thickBot="1" x14ac:dyDescent="0.3">
      <c r="A62" s="22" t="s">
        <v>16</v>
      </c>
      <c r="B62" s="23"/>
      <c r="C62" s="24"/>
      <c r="D62" s="25">
        <f>SUM(D57:D61)</f>
        <v>12062.45</v>
      </c>
      <c r="E62" s="24"/>
      <c r="F62" s="26"/>
      <c r="G62" s="27"/>
    </row>
    <row r="63" spans="1:7" ht="15.75" thickBot="1" x14ac:dyDescent="0.3">
      <c r="A63" s="30" t="s">
        <v>89</v>
      </c>
      <c r="B63" s="31"/>
      <c r="C63" s="32"/>
      <c r="D63" s="33">
        <f>SUM(D8,D10,D12,D14,D17,D19,D21,D23,D25,D27,D29,D31,D34,D37,D39,D41,D43,D45,D47,D49,D51,D53,D56,D62)</f>
        <v>84270.95</v>
      </c>
      <c r="E63" s="32"/>
      <c r="F63" s="34"/>
      <c r="G63" s="35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ht="15.75" thickBot="1" x14ac:dyDescent="0.3">
      <c r="A66" s="9"/>
      <c r="B66" s="14"/>
      <c r="C66" s="10"/>
      <c r="D66" s="18"/>
      <c r="E66" s="10"/>
      <c r="F66" s="9"/>
    </row>
    <row r="67" spans="1:6" ht="15.75" thickBot="1" x14ac:dyDescent="0.3">
      <c r="A67" s="36" t="s">
        <v>93</v>
      </c>
      <c r="B67" s="31"/>
      <c r="C67" s="32"/>
      <c r="D67" s="37"/>
      <c r="E67" s="32"/>
      <c r="F67" s="38"/>
    </row>
    <row r="68" spans="1:6" x14ac:dyDescent="0.25">
      <c r="A68" s="39" t="s">
        <v>94</v>
      </c>
      <c r="B68" s="14"/>
      <c r="C68" s="10"/>
      <c r="D68" s="18">
        <v>161.44</v>
      </c>
      <c r="E68" s="10">
        <v>1291</v>
      </c>
      <c r="F68" s="40" t="s">
        <v>63</v>
      </c>
    </row>
    <row r="69" spans="1:6" x14ac:dyDescent="0.25">
      <c r="A69" s="39" t="s">
        <v>101</v>
      </c>
      <c r="B69" s="14"/>
      <c r="C69" s="10"/>
      <c r="D69" s="18">
        <v>158542.53</v>
      </c>
      <c r="E69" s="10">
        <v>3111</v>
      </c>
      <c r="F69" s="41" t="s">
        <v>95</v>
      </c>
    </row>
    <row r="70" spans="1:6" x14ac:dyDescent="0.25">
      <c r="A70" s="39" t="s">
        <v>101</v>
      </c>
      <c r="B70" s="14"/>
      <c r="C70" s="10"/>
      <c r="D70" s="18">
        <v>26159.54</v>
      </c>
      <c r="E70" s="10">
        <v>3132</v>
      </c>
      <c r="F70" s="41" t="s">
        <v>97</v>
      </c>
    </row>
    <row r="71" spans="1:6" x14ac:dyDescent="0.25">
      <c r="A71" s="39" t="s">
        <v>101</v>
      </c>
      <c r="B71" s="14"/>
      <c r="C71" s="10"/>
      <c r="D71" s="18">
        <v>2681.45</v>
      </c>
      <c r="E71" s="10">
        <v>3212</v>
      </c>
      <c r="F71" s="41" t="s">
        <v>98</v>
      </c>
    </row>
    <row r="72" spans="1:6" x14ac:dyDescent="0.25">
      <c r="A72" s="39" t="s">
        <v>103</v>
      </c>
      <c r="B72" s="14"/>
      <c r="C72" s="10"/>
      <c r="D72" s="18">
        <v>3381.1</v>
      </c>
      <c r="E72" s="10">
        <v>3121</v>
      </c>
      <c r="F72" s="41" t="s">
        <v>96</v>
      </c>
    </row>
    <row r="73" spans="1:6" ht="15.75" thickBot="1" x14ac:dyDescent="0.3">
      <c r="A73" s="39" t="s">
        <v>102</v>
      </c>
      <c r="B73" s="14"/>
      <c r="C73" s="10"/>
      <c r="D73" s="18">
        <v>336</v>
      </c>
      <c r="E73" s="10">
        <v>3295</v>
      </c>
      <c r="F73" s="41" t="s">
        <v>99</v>
      </c>
    </row>
    <row r="74" spans="1:6" ht="15.75" thickBot="1" x14ac:dyDescent="0.3">
      <c r="A74" s="36" t="s">
        <v>100</v>
      </c>
      <c r="B74" s="31"/>
      <c r="C74" s="32"/>
      <c r="D74" s="33">
        <f>SUM(D68:D73)</f>
        <v>191262.06000000003</v>
      </c>
      <c r="E74" s="32"/>
      <c r="F74" s="38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 1</cp:lastModifiedBy>
  <dcterms:created xsi:type="dcterms:W3CDTF">2024-03-05T11:42:46Z</dcterms:created>
  <dcterms:modified xsi:type="dcterms:W3CDTF">2024-11-19T12:00:26Z</dcterms:modified>
</cp:coreProperties>
</file>