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<sst xmlns="http://schemas.openxmlformats.org/spreadsheetml/2006/main" count="156" uniqueCount="93">
  <si>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</si>
  <si>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</si>
  <si>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</si>
  <si>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01.05.2025 Do 31.05.2025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</si>
  <si>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</si>
  <si>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</si>
  <si>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</si>
  <si>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</si>
  <si>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</si>
  <si>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</si>
  <si>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</si>
  <si>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Ljekarna Coner Bjelovar</t>
  </si>
  <si>
    <t>93400501198</t>
  </si>
  <si>
    <t>43000 Bjelovar</t>
  </si>
  <si>
    <t>UREDSKI MATERIJAL I OSTALI MATERIJALNI RASHODI</t>
  </si>
  <si>
    <t>OSNOVNA ŠKOLA MEJAŠI</t>
  </si>
  <si>
    <t>Ukupno:</t>
  </si>
  <si>
    <t>AVALON DRUŠTVO S OGRANIČENOM ODGOVORNOŠĆU ZA INTERNETSKE USLUGE</t>
  </si>
  <si>
    <t>89338385732</t>
  </si>
  <si>
    <t>48350 ĐURĐEVAC</t>
  </si>
  <si>
    <t>RAČUNALNE USLUGE</t>
  </si>
  <si>
    <t>HT - HRVAT.TELEKOM. D.D.</t>
  </si>
  <si>
    <t>81793146560</t>
  </si>
  <si>
    <t>M.B. 1414887</t>
  </si>
  <si>
    <t>USLUGE TELEFONA, POŠTE I PRIJEVOZA</t>
  </si>
  <si>
    <t>SKENDER TWINS j.d.o.o.</t>
  </si>
  <si>
    <t>77750302239</t>
  </si>
  <si>
    <t>21000 Split</t>
  </si>
  <si>
    <t>REPREZENTACIJA</t>
  </si>
  <si>
    <t>MIHALJEVIĆ BUS</t>
  </si>
  <si>
    <t>76005076914</t>
  </si>
  <si>
    <t>21230 Sinj</t>
  </si>
  <si>
    <t>NAKLADA SLAP-ZAGREB</t>
  </si>
  <si>
    <t>70108447975</t>
  </si>
  <si>
    <t>M.B.3846377</t>
  </si>
  <si>
    <t>POTRAŽIVANJA ZA NAKNADE KOJE SE REFUNDIRAJU I PREDUJMOVE</t>
  </si>
  <si>
    <t>BILANDŽIĆ IVICA , obrt GRANDE LUNA</t>
  </si>
  <si>
    <t>66967369430</t>
  </si>
  <si>
    <t>21450 HVAR</t>
  </si>
  <si>
    <t>KLASICI KNJIGE J.D.O.O. ZA IZDAVAČKU DJELATNOST</t>
  </si>
  <si>
    <t>66487540885</t>
  </si>
  <si>
    <t>21000 SPLIT</t>
  </si>
  <si>
    <t>KNJIGE U KNJIŽNICAMA</t>
  </si>
  <si>
    <t>BABIĆ PEKARA d.o.o.</t>
  </si>
  <si>
    <t>59369289798</t>
  </si>
  <si>
    <t>OTP BANKA D.D.</t>
  </si>
  <si>
    <t>52508873833</t>
  </si>
  <si>
    <t>SPLIT</t>
  </si>
  <si>
    <t>BANKARSKE USLUGE I USLUGE PLATNOG PROMETA</t>
  </si>
  <si>
    <t>LUIGI FOOD DRUŠTVO S OGRANIČENOM ODGOVORNOŠĆU ZA UGOSTITELJSTVO I TRGOVINU</t>
  </si>
  <si>
    <t>46217751188</t>
  </si>
  <si>
    <t>Vienna d.o.o.</t>
  </si>
  <si>
    <t>39241837398</t>
  </si>
  <si>
    <t xml:space="preserve"> Zagreb</t>
  </si>
  <si>
    <t>A1 HRVATSKA  D.O.O.</t>
  </si>
  <si>
    <t>29524210204</t>
  </si>
  <si>
    <t>M.B.1402633  ZAGREB</t>
  </si>
  <si>
    <t>PROMET - SPLIT</t>
  </si>
  <si>
    <t>13421314997</t>
  </si>
  <si>
    <t>M.B.3129012 SPLIT</t>
  </si>
  <si>
    <t>HOTEL IMPERIAL VODICE DIONIČKO DRUŠTVO ZA TURIZAM I UGOSTITELJSTVO</t>
  </si>
  <si>
    <t>06819473304</t>
  </si>
  <si>
    <t>22000 ŠIBENIK</t>
  </si>
  <si>
    <t>SLUŽBENA PUTOVANJA</t>
  </si>
  <si>
    <t>ELEKTRONIC SECURITY d.o.o</t>
  </si>
  <si>
    <t>03489581187</t>
  </si>
  <si>
    <t>USLUGE TEKUĆEG I INVESTICIJSKOG ODRŽAVANJA</t>
  </si>
  <si>
    <t>KAPETAN LUKA KRILO D.O.O.</t>
  </si>
  <si>
    <t>00186984900</t>
  </si>
  <si>
    <t>KRILO JESENICE</t>
  </si>
  <si>
    <t>PREDUJAM</t>
  </si>
  <si>
    <t>POM U NASTAVI 4/25</t>
  </si>
  <si>
    <t>PLAĆE ZA REDOVAN RAD</t>
  </si>
  <si>
    <t>DOPRINOSI ZA ZDRAVSTVENO OSIGURANJE</t>
  </si>
  <si>
    <t>PUTNI NALOZI</t>
  </si>
  <si>
    <t>NAKNADE ZA PRIJEVOZ, ZA RAD NA TERENU I ODVOJENI ŽIVOT</t>
  </si>
  <si>
    <t>LOCCO VOŽNJA</t>
  </si>
  <si>
    <t>OSTALE NAKNADE TROŠKOVA ZAPOSLENIMA</t>
  </si>
  <si>
    <t>UGOVOR O DJELU</t>
  </si>
  <si>
    <t>INTELEKTUALNE I OSOBNE USLUGE</t>
  </si>
  <si>
    <t>ETUR ZA 4/2025</t>
  </si>
  <si>
    <t>NAKNADE GRAĐANIMA I KUĆANSTVIMA U NARAVI</t>
  </si>
  <si>
    <t>REFUNDACIJE ZAPOSLENICIMA</t>
  </si>
  <si>
    <t>Sveukupno:</t>
  </si>
  <si>
    <t>MZO</t>
  </si>
  <si>
    <t>POTRAŽIVANJA ZA BOLOVANJE OD HZZO-a</t>
  </si>
  <si>
    <t xml:space="preserve">PLAĆA ZA 4/2025 </t>
  </si>
  <si>
    <t>PLAĆA ZA REDOVAN RAD</t>
  </si>
  <si>
    <t>MATERIJALNA PRAVA 4/25</t>
  </si>
  <si>
    <t>OSTALI RASHODI ZA ZAPOSLENE</t>
  </si>
  <si>
    <t>PLAĆA ZA 4/25 i OPOREZIVI PRIJEVOZ</t>
  </si>
  <si>
    <t>NAKNADE ZA PRIJEVOZ, ZA RAD NA TERENU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</si>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</sst>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ont="1" applyFill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78" fontId="0" fillId="0" borderId="0" xfId="0" applyNumberFormat="1" applyFill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0" borderId="10" xfId="0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70"/>
  <sheetViews>
    <sheetView tabSelected="1" topLeftCell="A35" workbookViewId="0">
      <selection activeCell="A1" sqref="A1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75" spans="1:7">
      <c r="A7" s="17" t="s">
        <v>11</v>
      </c>
      <c r="B7" s="18" t="s">
        <v>12</v>
      </c>
      <c r="C7" s="19" t="s">
        <v>13</v>
      </c>
      <c r="D7" s="20">
        <v>1007.7</v>
      </c>
      <c r="E7" s="19">
        <v>3221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1007.7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88.35</v>
      </c>
      <c r="E9" s="19">
        <v>3238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88.35</v>
      </c>
      <c r="E10" s="24"/>
      <c r="F10" s="26"/>
      <c r="G10" s="27"/>
    </row>
    <row r="11" spans="1:7">
      <c r="A11" s="17" t="s">
        <v>21</v>
      </c>
      <c r="B11" s="18" t="s">
        <v>22</v>
      </c>
      <c r="C11" s="19" t="s">
        <v>23</v>
      </c>
      <c r="D11" s="20">
        <v>99.1</v>
      </c>
      <c r="E11" s="19">
        <v>3231</v>
      </c>
      <c r="F11" s="17" t="s">
        <v>24</v>
      </c>
      <c r="G11" s="28" t="s">
        <v>15</v>
      </c>
    </row>
    <row r="12" ht="27" customHeight="1" spans="1:7">
      <c r="A12" s="22" t="s">
        <v>16</v>
      </c>
      <c r="B12" s="23"/>
      <c r="C12" s="24"/>
      <c r="D12" s="25">
        <f>SUM(D11:D11)</f>
        <v>99.1</v>
      </c>
      <c r="E12" s="24"/>
      <c r="F12" s="26"/>
      <c r="G12" s="27"/>
    </row>
    <row r="13" spans="1:7">
      <c r="A13" s="17" t="s">
        <v>25</v>
      </c>
      <c r="B13" s="18" t="s">
        <v>26</v>
      </c>
      <c r="C13" s="19" t="s">
        <v>27</v>
      </c>
      <c r="D13" s="20">
        <v>326.1</v>
      </c>
      <c r="E13" s="19">
        <v>3293</v>
      </c>
      <c r="F13" s="17" t="s">
        <v>28</v>
      </c>
      <c r="G13" s="28" t="s">
        <v>15</v>
      </c>
    </row>
    <row r="14" ht="27" customHeight="1" spans="1:7">
      <c r="A14" s="22" t="s">
        <v>16</v>
      </c>
      <c r="B14" s="23"/>
      <c r="C14" s="24"/>
      <c r="D14" s="25">
        <f>SUM(D13:D13)</f>
        <v>326.1</v>
      </c>
      <c r="E14" s="24"/>
      <c r="F14" s="26"/>
      <c r="G14" s="27"/>
    </row>
    <row r="15" spans="1:7">
      <c r="A15" s="17" t="s">
        <v>29</v>
      </c>
      <c r="B15" s="18" t="s">
        <v>30</v>
      </c>
      <c r="C15" s="19" t="s">
        <v>31</v>
      </c>
      <c r="D15" s="20">
        <v>2375</v>
      </c>
      <c r="E15" s="19">
        <v>3231</v>
      </c>
      <c r="F15" s="17" t="s">
        <v>24</v>
      </c>
      <c r="G15" s="28" t="s">
        <v>15</v>
      </c>
    </row>
    <row r="16" ht="27" customHeight="1" spans="1:7">
      <c r="A16" s="22" t="s">
        <v>16</v>
      </c>
      <c r="B16" s="23"/>
      <c r="C16" s="24"/>
      <c r="D16" s="25">
        <f>SUM(D15:D15)</f>
        <v>2375</v>
      </c>
      <c r="E16" s="24"/>
      <c r="F16" s="26"/>
      <c r="G16" s="27"/>
    </row>
    <row r="17" spans="1:7">
      <c r="A17" s="17" t="s">
        <v>32</v>
      </c>
      <c r="B17" s="18" t="s">
        <v>33</v>
      </c>
      <c r="C17" s="19" t="s">
        <v>34</v>
      </c>
      <c r="D17" s="20">
        <v>399.3</v>
      </c>
      <c r="E17" s="19">
        <v>1291</v>
      </c>
      <c r="F17" s="17" t="s">
        <v>35</v>
      </c>
      <c r="G17" s="28" t="s">
        <v>15</v>
      </c>
    </row>
    <row r="18" ht="27" customHeight="1" spans="1:7">
      <c r="A18" s="22" t="s">
        <v>16</v>
      </c>
      <c r="B18" s="23"/>
      <c r="C18" s="24"/>
      <c r="D18" s="25">
        <f>SUM(D17:D17)</f>
        <v>399.3</v>
      </c>
      <c r="E18" s="24"/>
      <c r="F18" s="26"/>
      <c r="G18" s="27"/>
    </row>
    <row r="19" spans="1:7">
      <c r="A19" s="17" t="s">
        <v>36</v>
      </c>
      <c r="B19" s="18" t="s">
        <v>37</v>
      </c>
      <c r="C19" s="19" t="s">
        <v>38</v>
      </c>
      <c r="D19" s="20">
        <v>132.01</v>
      </c>
      <c r="E19" s="19">
        <v>3221</v>
      </c>
      <c r="F19" s="17" t="s">
        <v>14</v>
      </c>
      <c r="G19" s="28" t="s">
        <v>15</v>
      </c>
    </row>
    <row r="20" ht="27" customHeight="1" spans="1:7">
      <c r="A20" s="22" t="s">
        <v>16</v>
      </c>
      <c r="B20" s="23"/>
      <c r="C20" s="24"/>
      <c r="D20" s="25">
        <f>SUM(D19:D19)</f>
        <v>132.01</v>
      </c>
      <c r="E20" s="24"/>
      <c r="F20" s="26"/>
      <c r="G20" s="27"/>
    </row>
    <row r="21" spans="1:7">
      <c r="A21" s="17" t="s">
        <v>39</v>
      </c>
      <c r="B21" s="18" t="s">
        <v>40</v>
      </c>
      <c r="C21" s="19" t="s">
        <v>41</v>
      </c>
      <c r="D21" s="20">
        <v>142</v>
      </c>
      <c r="E21" s="19">
        <v>4241</v>
      </c>
      <c r="F21" s="17" t="s">
        <v>42</v>
      </c>
      <c r="G21" s="28" t="s">
        <v>15</v>
      </c>
    </row>
    <row r="22" ht="27" customHeight="1" spans="1:7">
      <c r="A22" s="22" t="s">
        <v>16</v>
      </c>
      <c r="B22" s="23"/>
      <c r="C22" s="24"/>
      <c r="D22" s="25">
        <f>SUM(D21:D21)</f>
        <v>142</v>
      </c>
      <c r="E22" s="24"/>
      <c r="F22" s="26"/>
      <c r="G22" s="27"/>
    </row>
    <row r="23" spans="1:7">
      <c r="A23" s="17" t="s">
        <v>43</v>
      </c>
      <c r="B23" s="18" t="s">
        <v>44</v>
      </c>
      <c r="C23" s="19" t="s">
        <v>41</v>
      </c>
      <c r="D23" s="20">
        <v>144</v>
      </c>
      <c r="E23" s="19">
        <v>3293</v>
      </c>
      <c r="F23" s="17" t="s">
        <v>28</v>
      </c>
      <c r="G23" s="28" t="s">
        <v>15</v>
      </c>
    </row>
    <row r="24" ht="27" customHeight="1" spans="1:7">
      <c r="A24" s="22" t="s">
        <v>16</v>
      </c>
      <c r="B24" s="23"/>
      <c r="C24" s="24"/>
      <c r="D24" s="25">
        <f>SUM(D23:D23)</f>
        <v>144</v>
      </c>
      <c r="E24" s="24"/>
      <c r="F24" s="26"/>
      <c r="G24" s="27"/>
    </row>
    <row r="25" spans="1:7">
      <c r="A25" s="17" t="s">
        <v>45</v>
      </c>
      <c r="B25" s="18" t="s">
        <v>46</v>
      </c>
      <c r="C25" s="19" t="s">
        <v>47</v>
      </c>
      <c r="D25" s="20">
        <v>66.53</v>
      </c>
      <c r="E25" s="19">
        <v>3431</v>
      </c>
      <c r="F25" s="17" t="s">
        <v>48</v>
      </c>
      <c r="G25" s="28" t="s">
        <v>15</v>
      </c>
    </row>
    <row r="26" ht="27" customHeight="1" spans="1:7">
      <c r="A26" s="22" t="s">
        <v>16</v>
      </c>
      <c r="B26" s="23"/>
      <c r="C26" s="24"/>
      <c r="D26" s="25">
        <f>SUM(D25:D25)</f>
        <v>66.53</v>
      </c>
      <c r="E26" s="24"/>
      <c r="F26" s="26"/>
      <c r="G26" s="27"/>
    </row>
    <row r="27" spans="1:7">
      <c r="A27" s="17" t="s">
        <v>49</v>
      </c>
      <c r="B27" s="18" t="s">
        <v>50</v>
      </c>
      <c r="C27" s="19" t="s">
        <v>41</v>
      </c>
      <c r="D27" s="20">
        <v>468</v>
      </c>
      <c r="E27" s="19">
        <v>3293</v>
      </c>
      <c r="F27" s="17" t="s">
        <v>28</v>
      </c>
      <c r="G27" s="28" t="s">
        <v>15</v>
      </c>
    </row>
    <row r="28" ht="27" customHeight="1" spans="1:7">
      <c r="A28" s="22" t="s">
        <v>16</v>
      </c>
      <c r="B28" s="23"/>
      <c r="C28" s="24"/>
      <c r="D28" s="25">
        <f>SUM(D27:D27)</f>
        <v>468</v>
      </c>
      <c r="E28" s="24"/>
      <c r="F28" s="26"/>
      <c r="G28" s="27"/>
    </row>
    <row r="29" spans="1:7">
      <c r="A29" s="17" t="s">
        <v>51</v>
      </c>
      <c r="B29" s="18" t="s">
        <v>52</v>
      </c>
      <c r="C29" s="19" t="s">
        <v>53</v>
      </c>
      <c r="D29" s="20">
        <v>27</v>
      </c>
      <c r="E29" s="19">
        <v>1291</v>
      </c>
      <c r="F29" s="17" t="s">
        <v>35</v>
      </c>
      <c r="G29" s="28" t="s">
        <v>15</v>
      </c>
    </row>
    <row r="30" spans="1:7">
      <c r="A30" s="17"/>
      <c r="B30" s="18"/>
      <c r="C30" s="19"/>
      <c r="D30" s="20">
        <v>170.22</v>
      </c>
      <c r="E30" s="19">
        <v>3221</v>
      </c>
      <c r="F30" s="17" t="s">
        <v>14</v>
      </c>
      <c r="G30" s="29" t="s">
        <v>15</v>
      </c>
    </row>
    <row r="31" ht="27" customHeight="1" spans="1:7">
      <c r="A31" s="22" t="s">
        <v>16</v>
      </c>
      <c r="B31" s="23"/>
      <c r="C31" s="24"/>
      <c r="D31" s="25">
        <f>SUM(D29:D30)</f>
        <v>197.22</v>
      </c>
      <c r="E31" s="24"/>
      <c r="F31" s="26"/>
      <c r="G31" s="27"/>
    </row>
    <row r="32" spans="1:7">
      <c r="A32" s="17" t="s">
        <v>54</v>
      </c>
      <c r="B32" s="18" t="s">
        <v>55</v>
      </c>
      <c r="C32" s="19" t="s">
        <v>56</v>
      </c>
      <c r="D32" s="20">
        <v>25.22</v>
      </c>
      <c r="E32" s="19">
        <v>3231</v>
      </c>
      <c r="F32" s="17" t="s">
        <v>24</v>
      </c>
      <c r="G32" s="28" t="s">
        <v>15</v>
      </c>
    </row>
    <row r="33" ht="27" customHeight="1" spans="1:7">
      <c r="A33" s="22" t="s">
        <v>16</v>
      </c>
      <c r="B33" s="23"/>
      <c r="C33" s="24"/>
      <c r="D33" s="25">
        <f>SUM(D32:D32)</f>
        <v>25.22</v>
      </c>
      <c r="E33" s="24"/>
      <c r="F33" s="26"/>
      <c r="G33" s="27"/>
    </row>
    <row r="34" spans="1:7">
      <c r="A34" s="17" t="s">
        <v>57</v>
      </c>
      <c r="B34" s="18" t="s">
        <v>58</v>
      </c>
      <c r="C34" s="19" t="s">
        <v>59</v>
      </c>
      <c r="D34" s="20">
        <v>17.26</v>
      </c>
      <c r="E34" s="19">
        <v>3231</v>
      </c>
      <c r="F34" s="17" t="s">
        <v>24</v>
      </c>
      <c r="G34" s="28" t="s">
        <v>15</v>
      </c>
    </row>
    <row r="35" ht="27" customHeight="1" spans="1:7">
      <c r="A35" s="22" t="s">
        <v>16</v>
      </c>
      <c r="B35" s="23"/>
      <c r="C35" s="24"/>
      <c r="D35" s="25">
        <f>SUM(D34:D34)</f>
        <v>17.26</v>
      </c>
      <c r="E35" s="24"/>
      <c r="F35" s="26"/>
      <c r="G35" s="27"/>
    </row>
    <row r="36" spans="1:7">
      <c r="A36" s="17" t="s">
        <v>60</v>
      </c>
      <c r="B36" s="18" t="s">
        <v>61</v>
      </c>
      <c r="C36" s="19" t="s">
        <v>62</v>
      </c>
      <c r="D36" s="20">
        <v>163.6</v>
      </c>
      <c r="E36" s="19">
        <v>3211</v>
      </c>
      <c r="F36" s="17" t="s">
        <v>63</v>
      </c>
      <c r="G36" s="28" t="s">
        <v>15</v>
      </c>
    </row>
    <row r="37" ht="27" customHeight="1" spans="1:7">
      <c r="A37" s="22" t="s">
        <v>16</v>
      </c>
      <c r="B37" s="23"/>
      <c r="C37" s="24"/>
      <c r="D37" s="25">
        <f>SUM(D36:D36)</f>
        <v>163.6</v>
      </c>
      <c r="E37" s="24"/>
      <c r="F37" s="26"/>
      <c r="G37" s="27"/>
    </row>
    <row r="38" spans="1:7">
      <c r="A38" s="17" t="s">
        <v>64</v>
      </c>
      <c r="B38" s="18" t="s">
        <v>65</v>
      </c>
      <c r="C38" s="19" t="s">
        <v>47</v>
      </c>
      <c r="D38" s="20">
        <v>1918.75</v>
      </c>
      <c r="E38" s="19">
        <v>3232</v>
      </c>
      <c r="F38" s="17" t="s">
        <v>66</v>
      </c>
      <c r="G38" s="28" t="s">
        <v>15</v>
      </c>
    </row>
    <row r="39" ht="27" customHeight="1" spans="1:7">
      <c r="A39" s="22" t="s">
        <v>16</v>
      </c>
      <c r="B39" s="23"/>
      <c r="C39" s="24"/>
      <c r="D39" s="25">
        <f>SUM(D38:D38)</f>
        <v>1918.75</v>
      </c>
      <c r="E39" s="24"/>
      <c r="F39" s="26"/>
      <c r="G39" s="27"/>
    </row>
    <row r="40" spans="1:7">
      <c r="A40" s="17" t="s">
        <v>67</v>
      </c>
      <c r="B40" s="18" t="s">
        <v>68</v>
      </c>
      <c r="C40" s="19" t="s">
        <v>69</v>
      </c>
      <c r="D40" s="20">
        <v>325</v>
      </c>
      <c r="E40" s="19">
        <v>3231</v>
      </c>
      <c r="F40" s="17" t="s">
        <v>24</v>
      </c>
      <c r="G40" s="28" t="s">
        <v>15</v>
      </c>
    </row>
    <row r="41" ht="27" customHeight="1" spans="1:7">
      <c r="A41" s="22" t="s">
        <v>16</v>
      </c>
      <c r="B41" s="23"/>
      <c r="C41" s="24"/>
      <c r="D41" s="25">
        <f>SUM(D40:D40)</f>
        <v>325</v>
      </c>
      <c r="E41" s="24"/>
      <c r="F41" s="26"/>
      <c r="G41" s="27"/>
    </row>
    <row r="42" spans="1:7">
      <c r="A42" s="17" t="s">
        <v>70</v>
      </c>
      <c r="B42" s="18"/>
      <c r="C42" s="19"/>
      <c r="D42" s="20">
        <v>1918.75</v>
      </c>
      <c r="E42" s="19">
        <v>1291</v>
      </c>
      <c r="F42" s="17" t="s">
        <v>35</v>
      </c>
      <c r="G42" s="28" t="s">
        <v>15</v>
      </c>
    </row>
    <row r="43" spans="1:7">
      <c r="A43" s="30" t="s">
        <v>71</v>
      </c>
      <c r="B43" s="18"/>
      <c r="C43" s="19"/>
      <c r="D43" s="31">
        <v>12500.4</v>
      </c>
      <c r="E43" s="19">
        <v>3111</v>
      </c>
      <c r="F43" s="17" t="s">
        <v>72</v>
      </c>
      <c r="G43" s="29" t="s">
        <v>15</v>
      </c>
    </row>
    <row r="44" spans="1:7">
      <c r="A44" s="30" t="s">
        <v>71</v>
      </c>
      <c r="B44" s="18"/>
      <c r="C44" s="19"/>
      <c r="D44" s="31">
        <v>2062.59</v>
      </c>
      <c r="E44" s="19">
        <v>3132</v>
      </c>
      <c r="F44" s="32" t="s">
        <v>73</v>
      </c>
      <c r="G44" s="29" t="s">
        <v>15</v>
      </c>
    </row>
    <row r="45" spans="1:7">
      <c r="A45" s="17" t="s">
        <v>74</v>
      </c>
      <c r="B45" s="18"/>
      <c r="C45" s="19"/>
      <c r="D45" s="33">
        <v>2581.33</v>
      </c>
      <c r="E45" s="19">
        <v>3211</v>
      </c>
      <c r="F45" s="17" t="s">
        <v>63</v>
      </c>
      <c r="G45" s="29" t="s">
        <v>15</v>
      </c>
    </row>
    <row r="46" spans="1:7">
      <c r="A46" s="30" t="s">
        <v>71</v>
      </c>
      <c r="B46" s="18"/>
      <c r="C46" s="19"/>
      <c r="D46" s="31">
        <v>445</v>
      </c>
      <c r="E46" s="19">
        <v>3212</v>
      </c>
      <c r="F46" s="17" t="s">
        <v>75</v>
      </c>
      <c r="G46" s="29" t="s">
        <v>15</v>
      </c>
    </row>
    <row r="47" spans="1:7">
      <c r="A47" s="17" t="s">
        <v>76</v>
      </c>
      <c r="B47" s="18"/>
      <c r="C47" s="19"/>
      <c r="D47" s="33">
        <v>42</v>
      </c>
      <c r="E47" s="19">
        <v>3214</v>
      </c>
      <c r="F47" s="17" t="s">
        <v>77</v>
      </c>
      <c r="G47" s="29" t="s">
        <v>15</v>
      </c>
    </row>
    <row r="48" spans="1:7">
      <c r="A48" s="17" t="s">
        <v>78</v>
      </c>
      <c r="B48" s="18"/>
      <c r="C48" s="19"/>
      <c r="D48" s="20">
        <v>298.6</v>
      </c>
      <c r="E48" s="19">
        <v>3237</v>
      </c>
      <c r="F48" s="17" t="s">
        <v>79</v>
      </c>
      <c r="G48" s="29" t="s">
        <v>15</v>
      </c>
    </row>
    <row r="49" spans="1:7">
      <c r="A49" s="17" t="s">
        <v>80</v>
      </c>
      <c r="B49" s="18"/>
      <c r="C49" s="19"/>
      <c r="D49" s="20">
        <v>176.34</v>
      </c>
      <c r="E49" s="19">
        <v>3722</v>
      </c>
      <c r="F49" s="17" t="s">
        <v>81</v>
      </c>
      <c r="G49" s="29" t="s">
        <v>15</v>
      </c>
    </row>
    <row r="50" spans="1:7">
      <c r="A50" s="17" t="s">
        <v>82</v>
      </c>
      <c r="B50" s="18"/>
      <c r="C50" s="19"/>
      <c r="D50" s="20">
        <v>479.37</v>
      </c>
      <c r="E50" s="19">
        <v>3214</v>
      </c>
      <c r="F50" s="30" t="s">
        <v>77</v>
      </c>
      <c r="G50" s="29" t="s">
        <v>15</v>
      </c>
    </row>
    <row r="51" ht="21" customHeight="1" spans="1:7">
      <c r="A51" s="22" t="s">
        <v>16</v>
      </c>
      <c r="B51" s="23"/>
      <c r="C51" s="24"/>
      <c r="D51" s="25">
        <f>SUM(D42:D50)</f>
        <v>20504.38</v>
      </c>
      <c r="E51" s="24"/>
      <c r="F51" s="26"/>
      <c r="G51" s="27"/>
    </row>
    <row r="52" ht="15.75" spans="1:7">
      <c r="A52" s="34" t="s">
        <v>83</v>
      </c>
      <c r="B52" s="35"/>
      <c r="C52" s="36"/>
      <c r="D52" s="37">
        <f>SUM(D8,D10,D12,D14,D16,D18,D20,D22,D24,D26,D28,D31,D33,D35,D37,D39,D41,D51)</f>
        <v>28399.52</v>
      </c>
      <c r="E52" s="36"/>
      <c r="F52" s="38"/>
      <c r="G52" s="39"/>
    </row>
    <row r="53" ht="15.75" spans="1:6">
      <c r="A53" s="17"/>
      <c r="B53" s="18"/>
      <c r="C53" s="19"/>
      <c r="D53" s="20"/>
      <c r="E53" s="19"/>
      <c r="F53" s="17"/>
    </row>
    <row r="54" ht="15.75" spans="1:6">
      <c r="A54" s="40" t="s">
        <v>84</v>
      </c>
      <c r="B54" s="41"/>
      <c r="C54" s="42"/>
      <c r="D54" s="43"/>
      <c r="E54" s="42"/>
      <c r="F54" s="44"/>
    </row>
    <row r="55" spans="1:6">
      <c r="A55" s="45" t="s">
        <v>85</v>
      </c>
      <c r="B55" s="46"/>
      <c r="C55" s="47"/>
      <c r="D55" s="48">
        <v>898.92</v>
      </c>
      <c r="E55" s="47">
        <v>1291</v>
      </c>
      <c r="F55" s="49" t="s">
        <v>35</v>
      </c>
    </row>
    <row r="56" spans="1:6">
      <c r="A56" s="45" t="s">
        <v>86</v>
      </c>
      <c r="B56" s="46"/>
      <c r="C56" s="47"/>
      <c r="D56" s="48">
        <v>168620.56</v>
      </c>
      <c r="E56" s="47">
        <v>3111</v>
      </c>
      <c r="F56" s="49" t="s">
        <v>87</v>
      </c>
    </row>
    <row r="57" spans="1:6">
      <c r="A57" s="45" t="s">
        <v>88</v>
      </c>
      <c r="B57" s="46"/>
      <c r="C57" s="47"/>
      <c r="D57" s="48">
        <v>1319.41</v>
      </c>
      <c r="E57" s="47">
        <v>3121</v>
      </c>
      <c r="F57" s="49" t="s">
        <v>89</v>
      </c>
    </row>
    <row r="58" spans="1:6">
      <c r="A58" s="45" t="s">
        <v>90</v>
      </c>
      <c r="B58" s="46"/>
      <c r="C58" s="47"/>
      <c r="D58" s="48">
        <f>27822.41+84.44</f>
        <v>27906.85</v>
      </c>
      <c r="E58" s="47">
        <v>3132</v>
      </c>
      <c r="F58" s="49" t="s">
        <v>73</v>
      </c>
    </row>
    <row r="59" ht="15.75" spans="1:6">
      <c r="A59" s="45" t="s">
        <v>90</v>
      </c>
      <c r="B59" s="46"/>
      <c r="C59" s="47"/>
      <c r="D59" s="48">
        <f>2711.7+511.72</f>
        <v>3223.42</v>
      </c>
      <c r="E59" s="47">
        <v>3212</v>
      </c>
      <c r="F59" s="49" t="s">
        <v>91</v>
      </c>
    </row>
    <row r="60" ht="15.75" spans="1:6">
      <c r="A60" s="40" t="s">
        <v>92</v>
      </c>
      <c r="B60" s="50"/>
      <c r="C60" s="51"/>
      <c r="D60" s="52">
        <f>SUM(D55:D59)</f>
        <v>201969.16</v>
      </c>
      <c r="E60" s="42"/>
      <c r="F60" s="44"/>
    </row>
    <row r="61" spans="1:6">
      <c r="A61" s="17"/>
      <c r="B61" s="18"/>
      <c r="C61" s="19"/>
      <c r="D61" s="20"/>
      <c r="E61" s="19"/>
      <c r="F61" s="17"/>
    </row>
    <row r="62" spans="1:6">
      <c r="A62" s="17"/>
      <c r="B62" s="18"/>
      <c r="C62" s="19"/>
      <c r="D62" s="20"/>
      <c r="E62" s="19"/>
      <c r="F62" s="17"/>
    </row>
    <row r="63" spans="1:6">
      <c r="A63" s="17"/>
      <c r="B63" s="18"/>
      <c r="C63" s="19"/>
      <c r="D63" s="20"/>
      <c r="E63" s="19"/>
      <c r="F63" s="17"/>
    </row>
    <row r="64" spans="1:6">
      <c r="A64" s="17"/>
      <c r="B64" s="18"/>
      <c r="C64" s="19"/>
      <c r="D64" s="20"/>
      <c r="E64" s="19"/>
      <c r="F64" s="17"/>
    </row>
    <row r="65" spans="1:6">
      <c r="A65" s="17"/>
      <c r="B65" s="18"/>
      <c r="C65" s="19"/>
      <c r="D65" s="20"/>
      <c r="E65" s="19"/>
      <c r="F65" s="17"/>
    </row>
    <row r="73" spans="1:6">
      <c r="A73" s="17"/>
      <c r="B73" s="18"/>
      <c r="C73" s="19"/>
      <c r="D73" s="20"/>
      <c r="E73" s="19"/>
      <c r="F73" s="17"/>
    </row>
    <row r="74" spans="1:6">
      <c r="A74" s="17"/>
      <c r="B74" s="18"/>
      <c r="C74" s="19"/>
      <c r="D74" s="20"/>
      <c r="E74" s="19"/>
      <c r="F74" s="17"/>
    </row>
    <row r="75" spans="1:6">
      <c r="A75" s="17"/>
      <c r="B75" s="18"/>
      <c r="C75" s="19"/>
      <c r="D75" s="20"/>
      <c r="E75" s="19"/>
      <c r="F75" s="17"/>
    </row>
    <row r="76" spans="1:6">
      <c r="A76" s="17"/>
      <c r="B76" s="18"/>
      <c r="C76" s="19"/>
      <c r="D76" s="20"/>
      <c r="E76" s="19"/>
      <c r="F76" s="17"/>
    </row>
    <row r="77" spans="1:6">
      <c r="A77" s="17"/>
      <c r="B77" s="18"/>
      <c r="C77" s="19"/>
      <c r="D77" s="20"/>
      <c r="E77" s="19"/>
      <c r="F77" s="17"/>
    </row>
    <row r="78" spans="1:6">
      <c r="A78" s="17"/>
      <c r="B78" s="18"/>
      <c r="C78" s="19"/>
      <c r="D78" s="20"/>
      <c r="E78" s="19"/>
      <c r="F78" s="17"/>
    </row>
    <row r="79" spans="1:6">
      <c r="A79" s="17"/>
      <c r="B79" s="18"/>
      <c r="C79" s="19"/>
      <c r="D79" s="20"/>
      <c r="E79" s="19"/>
      <c r="F79" s="17"/>
    </row>
    <row r="80" spans="1:6">
      <c r="A80" s="17"/>
      <c r="B80" s="18"/>
      <c r="C80" s="19"/>
      <c r="D80" s="20"/>
      <c r="E80" s="53"/>
      <c r="F80" s="17"/>
    </row>
    <row r="81" spans="1:6">
      <c r="A81" s="17"/>
      <c r="B81" s="18"/>
      <c r="C81" s="19"/>
      <c r="D81" s="20"/>
      <c r="E81" s="19"/>
      <c r="F81" s="17"/>
    </row>
    <row r="82" spans="1:6">
      <c r="A82" s="17"/>
      <c r="B82" s="18"/>
      <c r="C82" s="19"/>
      <c r="D82" s="20"/>
      <c r="E82" s="19"/>
      <c r="F82" s="17"/>
    </row>
    <row r="83" spans="1:6">
      <c r="A83" s="17"/>
      <c r="B83" s="18"/>
      <c r="C83" s="19"/>
      <c r="D83" s="20"/>
      <c r="E83" s="19"/>
      <c r="F83" s="17"/>
    </row>
    <row r="84" spans="1:6">
      <c r="A84" s="17"/>
      <c r="B84" s="18"/>
      <c r="C84" s="19"/>
      <c r="D84" s="20"/>
      <c r="E84" s="19"/>
      <c r="F84" s="17"/>
    </row>
    <row r="85" spans="1:6">
      <c r="A85" s="17"/>
      <c r="B85" s="18"/>
      <c r="C85" s="19"/>
      <c r="D85" s="20"/>
      <c r="E85" s="19"/>
      <c r="F85" s="17"/>
    </row>
    <row r="86" spans="1:6">
      <c r="A86" s="17"/>
      <c r="B86" s="18"/>
      <c r="C86" s="19"/>
      <c r="D86" s="20"/>
      <c r="E86" s="19"/>
      <c r="F86" s="17"/>
    </row>
    <row r="87" spans="1:6">
      <c r="A87" s="17"/>
      <c r="B87" s="18"/>
      <c r="C87" s="19"/>
      <c r="D87" s="20"/>
      <c r="E87" s="19"/>
      <c r="F87" s="17"/>
    </row>
    <row r="88" spans="1:6">
      <c r="A88" s="17"/>
      <c r="B88" s="18"/>
      <c r="C88" s="19"/>
      <c r="D88" s="20"/>
      <c r="E88" s="19"/>
      <c r="F88" s="17"/>
    </row>
    <row r="89" spans="1:6">
      <c r="A89" s="17"/>
      <c r="B89" s="18"/>
      <c r="C89" s="19"/>
      <c r="D89" s="20"/>
      <c r="E89" s="19"/>
      <c r="F89" s="17"/>
    </row>
    <row r="90" spans="1:6">
      <c r="A90" s="17"/>
      <c r="B90" s="18"/>
      <c r="C90" s="19"/>
      <c r="D90" s="20"/>
      <c r="E90" s="19"/>
      <c r="F90" s="17"/>
    </row>
    <row r="91" spans="1:6">
      <c r="A91" s="17"/>
      <c r="B91" s="18"/>
      <c r="C91" s="19"/>
      <c r="D91" s="20"/>
      <c r="E91" s="19"/>
      <c r="F91" s="17"/>
    </row>
    <row r="92" spans="1:6">
      <c r="A92" s="17"/>
      <c r="B92" s="18"/>
      <c r="C92" s="19"/>
      <c r="D92" s="20"/>
      <c r="E92" s="19"/>
      <c r="F92" s="17"/>
    </row>
    <row r="93" spans="1:6">
      <c r="A93" s="17"/>
      <c r="B93" s="18"/>
      <c r="C93" s="19"/>
      <c r="D93" s="20"/>
      <c r="E93" s="19"/>
      <c r="F93" s="17"/>
    </row>
    <row r="94" spans="1:6">
      <c r="A94" s="17"/>
      <c r="B94" s="18"/>
      <c r="C94" s="19"/>
      <c r="D94" s="20"/>
      <c r="E94" s="19"/>
      <c r="F94" s="17"/>
    </row>
    <row r="95" spans="1:6">
      <c r="A95" s="17"/>
      <c r="B95" s="18"/>
      <c r="C95" s="19"/>
      <c r="D95" s="20"/>
      <c r="E95" s="19"/>
      <c r="F95" s="17"/>
    </row>
    <row r="96" spans="1:6">
      <c r="A96" s="17"/>
      <c r="B96" s="18"/>
      <c r="C96" s="19"/>
      <c r="D96" s="20"/>
      <c r="E96" s="19"/>
      <c r="F96" s="17"/>
    </row>
    <row r="97" spans="1:6">
      <c r="A97" s="17"/>
      <c r="B97" s="18"/>
      <c r="C97" s="19"/>
      <c r="D97" s="20"/>
      <c r="E97" s="19"/>
      <c r="F97" s="17"/>
    </row>
    <row r="98" spans="1:6">
      <c r="A98" s="17"/>
      <c r="B98" s="18"/>
      <c r="C98" s="19"/>
      <c r="D98" s="20"/>
      <c r="E98" s="19"/>
      <c r="F98" s="17"/>
    </row>
    <row r="99" spans="1:6">
      <c r="A99" s="17"/>
      <c r="B99" s="18"/>
      <c r="C99" s="19"/>
      <c r="D99" s="20"/>
      <c r="E99" s="19"/>
      <c r="F99" s="17"/>
    </row>
    <row r="100" spans="1:6">
      <c r="A100" s="17"/>
      <c r="B100" s="18"/>
      <c r="C100" s="19"/>
      <c r="D100" s="20"/>
      <c r="E100" s="19"/>
      <c r="F100" s="17"/>
    </row>
    <row r="101" spans="1:6">
      <c r="A101" s="17"/>
      <c r="B101" s="18"/>
      <c r="C101" s="19"/>
      <c r="D101" s="20"/>
      <c r="E101" s="19"/>
      <c r="F101" s="17"/>
    </row>
    <row r="102" spans="1:6">
      <c r="A102" s="17"/>
      <c r="B102" s="18"/>
      <c r="C102" s="19"/>
      <c r="D102" s="20"/>
      <c r="E102" s="19"/>
      <c r="F102" s="17"/>
    </row>
    <row r="103" spans="1:6">
      <c r="A103" s="17"/>
      <c r="B103" s="18"/>
      <c r="C103" s="19"/>
      <c r="D103" s="20"/>
      <c r="E103" s="19"/>
      <c r="F103" s="17"/>
    </row>
    <row r="104" spans="1:6">
      <c r="A104" s="17"/>
      <c r="B104" s="18"/>
      <c r="C104" s="19"/>
      <c r="D104" s="20"/>
      <c r="E104" s="19"/>
      <c r="F104" s="17"/>
    </row>
    <row r="105" spans="1:6">
      <c r="A105" s="17"/>
      <c r="B105" s="18"/>
      <c r="C105" s="19"/>
      <c r="D105" s="20"/>
      <c r="E105" s="19"/>
      <c r="F105" s="17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1">
      <c r="A3987" s="17"/>
    </row>
    <row r="3988" spans="1:1">
      <c r="A3988" s="17"/>
    </row>
    <row r="3989" spans="1:1">
      <c r="A3989" s="17"/>
    </row>
    <row r="3990" spans="1:1">
      <c r="A3990" s="17"/>
    </row>
    <row r="3991" spans="1:1">
      <c r="A3991" s="17"/>
    </row>
    <row r="3992" spans="1:1">
      <c r="A3992" s="17"/>
    </row>
    <row r="3993" spans="1:1">
      <c r="A3993" s="17"/>
    </row>
    <row r="3994" spans="1:1">
      <c r="A3994" s="17"/>
    </row>
    <row r="3995" spans="1:1">
      <c r="A3995" s="17"/>
    </row>
    <row r="3996" spans="1:1">
      <c r="A3996" s="17"/>
    </row>
    <row r="3997" spans="1:1">
      <c r="A3997" s="17"/>
    </row>
    <row r="3998" spans="1:1">
      <c r="A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2025-06-20T09:51:35Z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F191912261314D0EB13C1A6D0AFB04DB_12</vt:lpwstr>
  </property>
  <property fmtid="{D5CDD505-2E9C-101B-9397-08002B2CF9AE}" pid="3" name="KSOProductBuildVer">
    <vt:lpwstr>1033-12.2.0.21546</vt:lpwstr>
  </property>
</Properties>
</file>